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defaultThemeVersion="124226"/>
  <xr:revisionPtr revIDLastSave="0" documentId="13_ncr:1_{BF168B28-E6BD-4375-8746-1B66923C8627}" xr6:coauthVersionLast="47" xr6:coauthVersionMax="47" xr10:uidLastSave="{00000000-0000-0000-0000-000000000000}"/>
  <bookViews>
    <workbookView xWindow="-120" yWindow="-120" windowWidth="29040" windowHeight="15840" xr2:uid="{00000000-000D-0000-FFFF-FFFF00000000}"/>
  </bookViews>
  <sheets>
    <sheet name="Naslovnica" sheetId="6" r:id="rId1"/>
    <sheet name="1_Izrada_programa" sheetId="1" r:id="rId2"/>
    <sheet name="2_Javna_ustanova" sheetId="2" r:id="rId3"/>
    <sheet name="3_Ocjena_stanja_područja" sheetId="15" r:id="rId4"/>
    <sheet name="4_Ocjena_provedbe_PU" sheetId="10" r:id="rId5"/>
    <sheet name="5_Aktivnosti" sheetId="3" r:id="rId6"/>
    <sheet name="6  Istraživanja i monitoring" sheetId="11" r:id="rId7"/>
    <sheet name="7_Projekti" sheetId="14" r:id="rId8"/>
    <sheet name="8_Cjenik i KO" sheetId="5" r:id="rId9"/>
    <sheet name="_" sheetId="12" r:id="rId10"/>
    <sheet name="Sheet1" sheetId="16" r:id="rId11"/>
  </sheets>
  <externalReferences>
    <externalReference r:id="rId12"/>
    <externalReference r:id="rId13"/>
  </externalReferences>
  <definedNames>
    <definedName name="da_ne1">[1]_!$A$11:$A$12</definedName>
    <definedName name="dane" localSheetId="3">[2]_!$A$4:$A$5</definedName>
    <definedName name="dane" localSheetId="7">[2]_!$A$4:$A$5</definedName>
    <definedName name="dane">_!$A$4:$A$5</definedName>
    <definedName name="OCJENASTANJA1">[1]_!$A$4:$A$8</definedName>
    <definedName name="_xlnm.Print_Area" localSheetId="1">'1_Izrada_programa'!$B$2:$D$23</definedName>
    <definedName name="_xlnm.Print_Area" localSheetId="2">'2_Javna_ustanova'!$B$2:$F$123</definedName>
    <definedName name="_xlnm.Print_Area" localSheetId="3">'3_Ocjena_stanja_područja'!$B$2:$E$9</definedName>
    <definedName name="_xlnm.Print_Area" localSheetId="4">'4_Ocjena_provedbe_PU'!$B$2:$D$22</definedName>
    <definedName name="_xlnm.Print_Area" localSheetId="5">'5_Aktivnosti'!$B$2:$K$78</definedName>
    <definedName name="_xlnm.Print_Area" localSheetId="6">'6  Istraživanja i monitoring'!$B$2:$H$19</definedName>
    <definedName name="_xlnm.Print_Area" localSheetId="7">'7_Projekti'!$B$2:$B$69</definedName>
    <definedName name="_xlnm.Print_Area" localSheetId="8">'8_Cjenik i KO'!$B$2:$J$71</definedName>
    <definedName name="_xlnm.Print_Area" localSheetId="0">Naslovnica!$B$2:$B$34</definedName>
    <definedName name="PRIORITETI">_!$A$27:$A$29</definedName>
    <definedName name="PRIORITETI1">[1]_!$A$34:$A$36</definedName>
    <definedName name="TEME">[1]_!$A$39:$A$44</definedName>
    <definedName name="tipugovora">_!$A$8:$A$13</definedName>
    <definedName name="TIPUGOVORA1">[1]_!$A$15:$A$20</definedName>
    <definedName name="vlasnistvonekretnine" localSheetId="3">[2]_!$A$16:$A$19</definedName>
    <definedName name="vlasnistvonekretnine" localSheetId="7">[2]_!$A$16:$A$19</definedName>
    <definedName name="vlasnistvonekretnine">_!$A$16:$A$19</definedName>
    <definedName name="VLASNISTVONEKRETNINE1">[1]_!$A$23:$A$26</definedName>
    <definedName name="vlasnistvopokretnine" localSheetId="3">[2]_!$A$22:$A$24</definedName>
    <definedName name="vlasnistvopokretnine" localSheetId="7">[2]_!$A$22:$A$24</definedName>
    <definedName name="vlasnistvopokretnine">_!$A$22:$A$24</definedName>
    <definedName name="VLASNISTVOPOKRETNINE1">[1]_!$A$29:$A$31</definedName>
  </definedNames>
  <calcPr calcId="181029"/>
</workbook>
</file>

<file path=xl/calcChain.xml><?xml version="1.0" encoding="utf-8"?>
<calcChain xmlns="http://schemas.openxmlformats.org/spreadsheetml/2006/main">
  <c r="J55" i="3" l="1"/>
  <c r="I39" i="5"/>
  <c r="I41" i="5"/>
  <c r="I43" i="5"/>
  <c r="J77" i="3" l="1"/>
  <c r="J59" i="3" l="1"/>
  <c r="J36" i="3"/>
  <c r="J29" i="3"/>
  <c r="J78" i="3" l="1"/>
</calcChain>
</file>

<file path=xl/sharedStrings.xml><?xml version="1.0" encoding="utf-8"?>
<sst xmlns="http://schemas.openxmlformats.org/spreadsheetml/2006/main" count="1223" uniqueCount="770">
  <si>
    <t>NAPOMENA</t>
  </si>
  <si>
    <t>NAZIV DOKUMENTA</t>
  </si>
  <si>
    <t>RADNO MJESTO</t>
  </si>
  <si>
    <t>ZVANJE</t>
  </si>
  <si>
    <t>TIP UGOVORA</t>
  </si>
  <si>
    <t>POSTOJEĆI DJELATNICI</t>
  </si>
  <si>
    <t>POTREBE ZA NOVIM DJELATNICIMA</t>
  </si>
  <si>
    <t>NEKRETNINE</t>
  </si>
  <si>
    <t>POKRETNINE</t>
  </si>
  <si>
    <t>OPREMA</t>
  </si>
  <si>
    <t>NAZIV</t>
  </si>
  <si>
    <t>SVRHA</t>
  </si>
  <si>
    <t>BROJ</t>
  </si>
  <si>
    <t>PRIORITET</t>
  </si>
  <si>
    <t>VRSTA/STANIŠNI TIP</t>
  </si>
  <si>
    <t>METODOLOGIJA</t>
  </si>
  <si>
    <t>AKTIVNOST</t>
  </si>
  <si>
    <t>IME I PREZIME</t>
  </si>
  <si>
    <t>FUNKCIJA</t>
  </si>
  <si>
    <t>USTANOVA/ORGANIZACIJA</t>
  </si>
  <si>
    <t>POVRŠINA</t>
  </si>
  <si>
    <t>KOD</t>
  </si>
  <si>
    <t>OBRAZLOŽENJE</t>
  </si>
  <si>
    <t>SURADNICI</t>
  </si>
  <si>
    <t>ODGOVORNA USTROJSTVENA JEDINICA</t>
  </si>
  <si>
    <t>DJELATNOST</t>
  </si>
  <si>
    <t>DATUM SKLAPANJA UGOVORA</t>
  </si>
  <si>
    <t>TRAJANJE UGOVORA</t>
  </si>
  <si>
    <t>VLASNIŠTVO</t>
  </si>
  <si>
    <t>OVLAŠTENIK</t>
  </si>
  <si>
    <t xml:space="preserve">2. Podaci o javnoj ustanovi                                          
</t>
  </si>
  <si>
    <t>1. Izrada godišnjeg programa</t>
  </si>
  <si>
    <t>da/ne</t>
  </si>
  <si>
    <t>Tablica 1.1. IZRAĐIVAČI GODIŠNJEG PROGRAMA</t>
  </si>
  <si>
    <t>Tablica 2.2. USTROJ JAVNE USTANOVE I DJELATNICI</t>
  </si>
  <si>
    <t>Tablica 2.3. MATERIJALNI RESURSI</t>
  </si>
  <si>
    <t>ne</t>
  </si>
  <si>
    <t xml:space="preserve">da   </t>
  </si>
  <si>
    <t>TIPUGOVORA</t>
  </si>
  <si>
    <t>Stručno osposobljavanje bez zasnivanja radnog odnosa</t>
  </si>
  <si>
    <t xml:space="preserve">Ostalo </t>
  </si>
  <si>
    <t>Vlasništvo JU</t>
  </si>
  <si>
    <t>Drugo</t>
  </si>
  <si>
    <t>Unajmljena nekretnina</t>
  </si>
  <si>
    <t>Pravo korištenja na nekretnini</t>
  </si>
  <si>
    <t>VLASNISTVONEKRETNINE</t>
  </si>
  <si>
    <t>VLASNISTVOPOKRETNINE</t>
  </si>
  <si>
    <t>Leasing</t>
  </si>
  <si>
    <t/>
  </si>
  <si>
    <t>PRIORITETI</t>
  </si>
  <si>
    <t>ODABERITE JEDNU OD PONUĐENIH TVRDNJI</t>
  </si>
  <si>
    <t xml:space="preserve">UGOVORENI IZNOS </t>
  </si>
  <si>
    <t>POSEBAN
CILJ</t>
  </si>
  <si>
    <t>POKAZATELJ AKTIVNOSTI</t>
  </si>
  <si>
    <t>USTROJSTVENA JEDINICA</t>
  </si>
  <si>
    <t>A. OČUVANJE PRIRODNIH VRIJEDNOSTI</t>
  </si>
  <si>
    <t>C. ZAŠTITA I OČUVANJE KULTURNE BAŠTINE I TRADICIJSKIH VRIJEDNOSTI</t>
  </si>
  <si>
    <t>D. UPRAVLJANJE POSJEĆIVANJEM, INTERPRETACIJA I EDUKACIJA</t>
  </si>
  <si>
    <t>E. SURADNJA S LOKALNOM ZAJEDNICOM</t>
  </si>
  <si>
    <t>F. RAZVOJ KAPACITETA JAVNE USTANOVE</t>
  </si>
  <si>
    <t>Tablica 4.2. PLANIRANE AKTIVNOSTI KOJE SE NEĆE PROVODITI U PLANSKOJ GODINI</t>
  </si>
  <si>
    <t>Na neodređeno</t>
  </si>
  <si>
    <t>Na određeno, sezonski rad</t>
  </si>
  <si>
    <t>Na određeno, rad na projektu</t>
  </si>
  <si>
    <t>OCJENASTANJA</t>
  </si>
  <si>
    <t>USKLAĐENOST S PLANOM UPRAVLJANJA</t>
  </si>
  <si>
    <t>USKLAĐENOST SA ZAKONOM O ZAŠTITI PRIRODE</t>
  </si>
  <si>
    <t>INTERVAL PROVEDBE</t>
  </si>
  <si>
    <t>PRVA GODINA PROVEDBE</t>
  </si>
  <si>
    <t>PODRUČJE ISTRAŽIVANJA /PRAĆENJA STANJA</t>
  </si>
  <si>
    <t xml:space="preserve">GODINA USVAJANJA </t>
  </si>
  <si>
    <t>PROVODITELJ AKTIVNOSTI</t>
  </si>
  <si>
    <t>OCJENA STANJA PODRUČJA*</t>
  </si>
  <si>
    <t>*OCJENA STANJA PODRUČJA:
0 - nepoznat status: za ocjenu stanja vrijednosti područja nema dostatnih i primjerenih podataka 
1 - područje je nepovratno izgubilo vrijednosti ili su vrijednosti i dalje prisutne, no nemaju značaj za zaštitu prirode (npr. različiti kulturno-povijesni spomenici, kupališne zone i sl.) 
2 - ugroženo područje: vrijednosti područja su narušene/ugrožene te je potrebna promjena načina korištenja, revitalizacija i/ili poduzimanje dodatnih mjera zaštite
3 - zadovoljavajuće: vrijednosti područja su u povoljnom stanju, a načini upravljanja područjem su odgovarajući</t>
  </si>
  <si>
    <t>3. Ocjena stanja područja</t>
  </si>
  <si>
    <t xml:space="preserve">KOD </t>
  </si>
  <si>
    <t>Tablica 1.2. ČLANOVI UPRAVNOG VIJEĆA</t>
  </si>
  <si>
    <t>6. Istraživanja i praćenje stanja</t>
  </si>
  <si>
    <t>Tablica 6. PLANIRANA ISTRAŽIVANJA I PRAĆENJE STANJA (MONITORING) VRSTA I STANIŠNIH TIPOVA U PLANSKOJ GODINI</t>
  </si>
  <si>
    <t xml:space="preserve">7. Projekti </t>
  </si>
  <si>
    <t>Tablica 7.1. PROJEKTI KOJI SE TRENUTNO PROVODE</t>
  </si>
  <si>
    <t xml:space="preserve">Tablica 7.2. PLANIRANI PROJEKTI </t>
  </si>
  <si>
    <r>
      <rPr>
        <b/>
        <sz val="11"/>
        <color theme="1"/>
        <rFont val="Calibri"/>
        <family val="2"/>
        <charset val="238"/>
        <scheme val="minor"/>
      </rPr>
      <t>NAZIV</t>
    </r>
    <r>
      <rPr>
        <b/>
        <sz val="11"/>
        <rFont val="Calibri"/>
        <family val="2"/>
        <scheme val="minor"/>
      </rPr>
      <t xml:space="preserve"> ZAŠTIĆENOG PODRUČJA; </t>
    </r>
    <r>
      <rPr>
        <b/>
        <sz val="11"/>
        <rFont val="Calibri"/>
        <family val="2"/>
        <charset val="238"/>
        <scheme val="minor"/>
      </rPr>
      <t>NAZIV</t>
    </r>
    <r>
      <rPr>
        <b/>
        <sz val="11"/>
        <rFont val="Calibri"/>
        <family val="2"/>
        <scheme val="minor"/>
      </rPr>
      <t xml:space="preserve"> PODRUČJA EKOLOŠKE MREŽE</t>
    </r>
  </si>
  <si>
    <t>Na određeno</t>
  </si>
  <si>
    <t>Tablica 4.1. OCJENA I GODINA PROVEDBE PLANA UPRAVLJANJA</t>
  </si>
  <si>
    <t>Tablica 3.1. ZAŠTIĆENA PODRUČJA I PODRUČJA EKOLOŠKE MREŽE KOJIMA UPRAVLJA JAVNA USTANOVA</t>
  </si>
  <si>
    <t>GODINA PLANIRANE IZMJENE/REVIZIJE</t>
  </si>
  <si>
    <t>4. Ocjena provedbe plana upravljanja</t>
  </si>
  <si>
    <t>OCJENA PROVEDBE PLANA UPRAVLJANJA</t>
  </si>
  <si>
    <t xml:space="preserve">Tablica 5. AKTIVNOSTI ZAŠTITE, ODRŽAVANJA, OČUVANJA, PROMICANJA I KORIŠTENJA </t>
  </si>
  <si>
    <t>Služba stručnih poslova</t>
  </si>
  <si>
    <t>Ured ravnatelja</t>
  </si>
  <si>
    <t>predsjednik Upravnog vijeća</t>
  </si>
  <si>
    <t>član Upravnog vijeća</t>
  </si>
  <si>
    <t>Javna ustanova "Nacionalni park Kornati"</t>
  </si>
  <si>
    <t>5. Aktivnosti zaštite, održavanja, očuvanja, promicanja i korištenja Nacionalnog parka Kornati</t>
  </si>
  <si>
    <t>AA1</t>
  </si>
  <si>
    <t>________________________________________</t>
  </si>
  <si>
    <t>2012.</t>
  </si>
  <si>
    <t>Stanje izrađenosti karte morskih staništa</t>
  </si>
  <si>
    <t>AA3</t>
  </si>
  <si>
    <t>AA4</t>
  </si>
  <si>
    <t>AA7</t>
  </si>
  <si>
    <t>AB5</t>
  </si>
  <si>
    <t>AB6</t>
  </si>
  <si>
    <t>AC2</t>
  </si>
  <si>
    <t>Pratiti stanje fizikalno-kemijskih parametara morske vode</t>
  </si>
  <si>
    <t>AC3</t>
  </si>
  <si>
    <t>Pratiti onečišćenje iz atmosfere</t>
  </si>
  <si>
    <t>Ukloniti stabla alepskog bora</t>
  </si>
  <si>
    <t>AD1</t>
  </si>
  <si>
    <t>AD2</t>
  </si>
  <si>
    <t>Nadzirati pojavu i širenje algi iz roda Caulerpa, te ih po mogućnosti ukloniti iz podmorja parka</t>
  </si>
  <si>
    <t>Nadzirati pojavu i širenje kopnenih invazivnih vrsta u području parka, te ih po mogućnosti odstraniti</t>
  </si>
  <si>
    <t>Nadzirati pojavu i širenje ostalih morskih invazivnih vrsta u području parka, te ih po mogućnosti odstraniti</t>
  </si>
  <si>
    <t>AE1</t>
  </si>
  <si>
    <t>AE3</t>
  </si>
  <si>
    <t>Ukloniti zaostale ribolovne alate s morskog dna</t>
  </si>
  <si>
    <t>Unaprijediti sustav prikupljanja i odvoženja otpada iz područja parka</t>
  </si>
  <si>
    <t>AE4</t>
  </si>
  <si>
    <t>Obnoviti porušene pašnjačke suhozide</t>
  </si>
  <si>
    <t>BB1</t>
  </si>
  <si>
    <t>Očistiti i urediti puteve i staze u kornatskim poljima (Trtuša, Tarac, Željkovci i Knežak)</t>
  </si>
  <si>
    <t>BB2</t>
  </si>
  <si>
    <t>BB3</t>
  </si>
  <si>
    <t>Kontinuirano pružati pomoć lokalnom stanovništvu u prijevozu maslina, vode i drugih potrepština vezanih za obavljanje tradicijskih djelatnosti (na relaciji Murter – NP Kornati)</t>
  </si>
  <si>
    <t>Tradicijske djelatnosti u području parka se odvijaju nesmetano u punom intenzitetu</t>
  </si>
  <si>
    <t>AD3.1</t>
  </si>
  <si>
    <t>AD3.2</t>
  </si>
  <si>
    <t>Uspostavljena mjesta i intenzitet posjećivanja pojedinih lokacija u području parka</t>
  </si>
  <si>
    <t>CA1</t>
  </si>
  <si>
    <t>CB3</t>
  </si>
  <si>
    <t>Uspostavljen sustav  poučnih staza</t>
  </si>
  <si>
    <t>Razvijen sustav informiranja i edukacije</t>
  </si>
  <si>
    <t>CD2</t>
  </si>
  <si>
    <t>Izdavati periodični bilten NP Kornati</t>
  </si>
  <si>
    <t>CD3</t>
  </si>
  <si>
    <t>Publicirati nove i dotiskivati postojeće informativno-edukativne materijale i suvenire (letci, brošure, posteri, zbornici, video i foto materijali, suveniri i slično)</t>
  </si>
  <si>
    <t>CD5</t>
  </si>
  <si>
    <t>CD6</t>
  </si>
  <si>
    <t>CD7</t>
  </si>
  <si>
    <t>DA1</t>
  </si>
  <si>
    <t>Unaprijediti suradnju s domaćim i stranim pravnim i fizičkim osobama koje se bave zaštitom i očuvanjem prirode (NP/PP-ovi, nevladine organizacije, mreže zaštićenih područja itd.)</t>
  </si>
  <si>
    <t>DA2</t>
  </si>
  <si>
    <t>Učinkovit rad djelatnika Javne ustanove</t>
  </si>
  <si>
    <t>DB1</t>
  </si>
  <si>
    <t>Educirati i motivirati djelatnike ustanove s ciljem učinkovitijeg rada</t>
  </si>
  <si>
    <t>DB2</t>
  </si>
  <si>
    <t>Modernizirati i održavati opremu i materijalno-tehnička sredstva ustanove</t>
  </si>
  <si>
    <t>DB3</t>
  </si>
  <si>
    <t>Postaviti sustav daljinskog video-nadzora za protupožarnu i drugu zaštitu i nadzor</t>
  </si>
  <si>
    <t>DB4</t>
  </si>
  <si>
    <t>Unaprijediti sustav zaštite od požara</t>
  </si>
  <si>
    <t>Primjerena i provodiva legislativa</t>
  </si>
  <si>
    <t>DC2</t>
  </si>
  <si>
    <t>DC4</t>
  </si>
  <si>
    <t>Aktivno surađivati na izradi i donošenju zakonske regulative koja se tiče zaštite i očuvanja područja NP Kornati</t>
  </si>
  <si>
    <t>Utvrđen trend brojnosti dobrog dupina i eventualno poduzete odgovarajuće mjere za njegovu zaštitu</t>
  </si>
  <si>
    <t>2010.</t>
  </si>
  <si>
    <t>Evidentirane pojave morskih kornjača i eventualno poduzete odgovarajuće mjere za očuvanje njihovog koridora u području parka</t>
  </si>
  <si>
    <t>Karta rasprostranjenosti periske</t>
  </si>
  <si>
    <t>2009.</t>
  </si>
  <si>
    <t>Karta rasprostranjenosti alge</t>
  </si>
  <si>
    <t>2006.</t>
  </si>
  <si>
    <t>Vanjski suradnici</t>
  </si>
  <si>
    <t>Lista nalaza invazivih vrsta s lokacijama pojavlivanja</t>
  </si>
  <si>
    <t>Izvješće o lokacijama čišćenja i količini uklonjenog otpada</t>
  </si>
  <si>
    <t>2000.</t>
  </si>
  <si>
    <t>Tehnička služba i služba održavanja</t>
  </si>
  <si>
    <t>Izvješće o lokacijama uklanjanja i količini i vrsti uklonjenih ribolovnih alata</t>
  </si>
  <si>
    <t>Izvješće o rezultatima istraživanja</t>
  </si>
  <si>
    <t>2018.</t>
  </si>
  <si>
    <t>2015.</t>
  </si>
  <si>
    <t>2003.</t>
  </si>
  <si>
    <t>Stupanj izrađenosti karte podzemnih staništa</t>
  </si>
  <si>
    <t>Broj uklonjenih stabala alepskog bora</t>
  </si>
  <si>
    <t>Duljina obnovljenih suhozida</t>
  </si>
  <si>
    <t>Duljina uređenih puteva i staza u kornatskim poljima</t>
  </si>
  <si>
    <t>Broj postavljenih bova i pontona</t>
  </si>
  <si>
    <t>Broj objavljenih biltena</t>
  </si>
  <si>
    <t>2014.</t>
  </si>
  <si>
    <t>Broj dopunjenih postojećih materijala i suvenira i broj novih</t>
  </si>
  <si>
    <t>Služba za turizam</t>
  </si>
  <si>
    <t>Služba stručnih poslova i vanjski suradnici</t>
  </si>
  <si>
    <t>Proj postavljenih i obnovljenih informativnih tabli</t>
  </si>
  <si>
    <t>Broj informativno-edukativnih radionica</t>
  </si>
  <si>
    <t>Broj održanih programa "škole u prirodi"</t>
  </si>
  <si>
    <t>Broj skupova i sastanaka na kojima su sudjelovali djelatnici NP Kornati</t>
  </si>
  <si>
    <t>Broj održanih radionica na temu edukacije i motivacije djelatnika ustanove</t>
  </si>
  <si>
    <t>Broj popravljene i novonabavljene opreme i materijalno-tehničkih sredstava</t>
  </si>
  <si>
    <t>Broj nabavljene nove opreme za protupožarnu zaštitu</t>
  </si>
  <si>
    <t>2013.</t>
  </si>
  <si>
    <t>Broj aktivnih intervencija prilikom izrade i donošenje dgovarajuće zakonske regulative</t>
  </si>
  <si>
    <t>Broj obnovljenih ili novih kontejnera za prikupjanje otpada i broj nove opreme za obavljanje toga posla</t>
  </si>
  <si>
    <t>Lokalno stanovništvo i drugi dionici su uključeni u upravljanje područjem NP Kornati</t>
  </si>
  <si>
    <t>Prikupljanje i odvoz otpada iz NP Kornati se odvija nesmetano</t>
  </si>
  <si>
    <t>Vanjski suradnik</t>
  </si>
  <si>
    <t>Autonomno ronjenje, uporaba ROV-a</t>
  </si>
  <si>
    <t>Vizualni cenzus</t>
  </si>
  <si>
    <t>Morska staništa</t>
  </si>
  <si>
    <t>Invazivne vrste u moru</t>
  </si>
  <si>
    <t>Podzemna staništa</t>
  </si>
  <si>
    <t>Invazivne vrste na kopnu</t>
  </si>
  <si>
    <t>svake godine</t>
  </si>
  <si>
    <t>svakih 5 godina</t>
  </si>
  <si>
    <t>Morski dio NP Kornati</t>
  </si>
  <si>
    <t>Cijelo područje NP Kornati</t>
  </si>
  <si>
    <t>Kopneni dio NP Kornati</t>
  </si>
  <si>
    <t>Julia Ježina</t>
  </si>
  <si>
    <t>članica Upravnog vijeća</t>
  </si>
  <si>
    <t>Javna ustanova za upravljanje zaštićenim područjima i drugim zaštićenim dijelovima prirode Šibensko-kninske županije - Priroda</t>
  </si>
  <si>
    <t>Zlatko Ružanović</t>
  </si>
  <si>
    <t>Nacionalni park Kornati</t>
  </si>
  <si>
    <t>Nacionalni park</t>
  </si>
  <si>
    <t>Kornati</t>
  </si>
  <si>
    <t>Nacionalni park Kornati i Park prirode Telašćica</t>
  </si>
  <si>
    <t>HR4000001</t>
  </si>
  <si>
    <t>HR1000035</t>
  </si>
  <si>
    <t>2019.</t>
  </si>
  <si>
    <t>Istražiti raznolikost danjih i noćnih leptira</t>
  </si>
  <si>
    <t>Promovirati NP Kornati na domaćim i inozemnim sajmovima</t>
  </si>
  <si>
    <t>Broj i tip sajmova na koijma je NP Kornati promoviran</t>
  </si>
  <si>
    <t>Obilježiti godišnjicu NP Kornati i druge značajne datume u zaštiti prirode</t>
  </si>
  <si>
    <t>Izvješće o obilježavanju godišnjice NP Kornati i drugih značajnih datuma u zaštiti prirode</t>
  </si>
  <si>
    <t>Ovu aktivnost provode djelatnici Javne ustanove u okviru redovne djelatnosti, pa su troškovi provođenja aktivnosti relativno mali.</t>
  </si>
  <si>
    <t>Surađivati i pomoći uspostavu Jadranskog centra za za održivi razvoj otoka i priobalja u Murteru</t>
  </si>
  <si>
    <t>Broj sastanaka s Općinom Murter-Kornati i broj razmijenjenih podataka i dokumenata</t>
  </si>
  <si>
    <t>AA5</t>
  </si>
  <si>
    <t>Izvješće o rezultatima istraživanja i praćenja stanja</t>
  </si>
  <si>
    <t>2017.</t>
  </si>
  <si>
    <t>(AF3)</t>
  </si>
  <si>
    <t>KATEGORIJA ZAŠTIĆENOG PODRUČJA;
ŠIFRA PODRUČJA EKOLOŠKE MREŽE</t>
  </si>
  <si>
    <t>AA2</t>
  </si>
  <si>
    <t>svake 3 godine</t>
  </si>
  <si>
    <t>Statut</t>
  </si>
  <si>
    <t>Plan upravljanja</t>
  </si>
  <si>
    <t>Pravilnik o unutarnjem redu</t>
  </si>
  <si>
    <t>Pravilnik o unutarnjem ustrojstvu i načinu rada</t>
  </si>
  <si>
    <t>Pravilnik o plaćama i naknadama</t>
  </si>
  <si>
    <t>Pravilnik o radu</t>
  </si>
  <si>
    <t>2010. i 2011.</t>
  </si>
  <si>
    <t>2002.</t>
  </si>
  <si>
    <t>ravnatelj</t>
  </si>
  <si>
    <t>VSS, dipl. oecc.</t>
  </si>
  <si>
    <t>biolog - viši stručni savjetnik</t>
  </si>
  <si>
    <t>VSS, dipl.inž.biologije</t>
  </si>
  <si>
    <t>glavni čuvar prirode</t>
  </si>
  <si>
    <t>VŠS, upravni pravnik</t>
  </si>
  <si>
    <t>čuvar prirode</t>
  </si>
  <si>
    <t>SSS (konobar)</t>
  </si>
  <si>
    <t>SSS (tehničar pomorskog prometa)</t>
  </si>
  <si>
    <t>SSS (autolimar)</t>
  </si>
  <si>
    <t>SSS (kuhar)</t>
  </si>
  <si>
    <t>čuvar  prirode II vrste</t>
  </si>
  <si>
    <t>VŠS , upravni pravnik</t>
  </si>
  <si>
    <t>voditelj pododsjeka za tehničke poslove i održavanje</t>
  </si>
  <si>
    <t>Pododsjek za tehničke poslove i održavanje</t>
  </si>
  <si>
    <t>VSS (dipl.inž.strojarstva)</t>
  </si>
  <si>
    <t>voditelj protupožarne zaštite i zaštite na radu</t>
  </si>
  <si>
    <t>voditelj brodice</t>
  </si>
  <si>
    <t>SSS (stolar)</t>
  </si>
  <si>
    <t>mornar</t>
  </si>
  <si>
    <t>SSS (mesar)</t>
  </si>
  <si>
    <t>SSS (mehaničar)</t>
  </si>
  <si>
    <t>voditelj pododsjeka za promidžbene aktivnosti i ugostiteljsko-turističku djelatnost</t>
  </si>
  <si>
    <t>Pododsjek za promidžbene aktivnosti i ugostiteljsko-turističku djelatnost</t>
  </si>
  <si>
    <t>VSS, dipl.turistički komunikolog</t>
  </si>
  <si>
    <t>voditelj odjeljka za prihvat i prijevoz posjetitelja</t>
  </si>
  <si>
    <t>VSS, mag. oecc.</t>
  </si>
  <si>
    <t>Voditelj Pododsjeka općih i zajedničkih poslova</t>
  </si>
  <si>
    <t>Pododsjek općih i zajedničkih poslova</t>
  </si>
  <si>
    <t>VSS, dipl. iur.</t>
  </si>
  <si>
    <t>VSS, dipl.oecc.</t>
  </si>
  <si>
    <t>glavna knjigovotkinja</t>
  </si>
  <si>
    <t>SSS (turistički radnik)</t>
  </si>
  <si>
    <t>spremačica</t>
  </si>
  <si>
    <t>NSS</t>
  </si>
  <si>
    <t>Na neodređeno, pola radnog vremena</t>
  </si>
  <si>
    <t>stručni suradnik - Vodič I vrste (1 izvršitelj )</t>
  </si>
  <si>
    <t>Stručni suradnik - Vodič II vrste ( 1 izvršitelj)</t>
  </si>
  <si>
    <t>VŠS</t>
  </si>
  <si>
    <t xml:space="preserve">SSS </t>
  </si>
  <si>
    <t>pomoćni mornar - djelatnik na održavanju čistoće i javnih površina (1 izvršitelj )</t>
  </si>
  <si>
    <t>recepcionar II vrste (2 izvršitelja)</t>
  </si>
  <si>
    <t>recepcionar III vrste (17 izvršitelja)</t>
  </si>
  <si>
    <t>„Kuća okrunjenog mora“ (zgrada)</t>
  </si>
  <si>
    <t>170 + 170 + 50 m2</t>
  </si>
  <si>
    <t>Posjetiteljski centar</t>
  </si>
  <si>
    <t>Kuća u Vruljama</t>
  </si>
  <si>
    <t>60 m2</t>
  </si>
  <si>
    <t>Radne prostorije u Murteru</t>
  </si>
  <si>
    <t>140 m2</t>
  </si>
  <si>
    <t>Radne prostorije djelatnika NP Kornati u Murteru</t>
  </si>
  <si>
    <t>Skladište u Murteru</t>
  </si>
  <si>
    <t>40 m2 + 25 m2</t>
  </si>
  <si>
    <t>Recepcija i suvenirnica „Aba“</t>
  </si>
  <si>
    <t>m/b „Aba“</t>
  </si>
  <si>
    <t>Nadzor</t>
  </si>
  <si>
    <t>m/b „Kasela“</t>
  </si>
  <si>
    <t>m/b „Lunga“</t>
  </si>
  <si>
    <t>Logistika</t>
  </si>
  <si>
    <t>m/b „Purara“</t>
  </si>
  <si>
    <t>Radni brod</t>
  </si>
  <si>
    <t>Gumeni gliser</t>
  </si>
  <si>
    <t>Recepcija</t>
  </si>
  <si>
    <t>m/j „Bisaga“</t>
  </si>
  <si>
    <t>Automobil Opel Vivaro</t>
  </si>
  <si>
    <t>Prijevoz ljudi i opreme</t>
  </si>
  <si>
    <t>Automobil DACIA  Sandero</t>
  </si>
  <si>
    <t>Automobil DACIA  Duster</t>
  </si>
  <si>
    <t>Automobil Renault Koleos</t>
  </si>
  <si>
    <t>Stolno računalo</t>
  </si>
  <si>
    <t>Prijenosno računalo</t>
  </si>
  <si>
    <t>Pres-kontejner za otpad</t>
  </si>
  <si>
    <t>Ronilačka oprema</t>
  </si>
  <si>
    <t>Vatrogasne pumpe</t>
  </si>
  <si>
    <t>Generator električne energije</t>
  </si>
  <si>
    <t>Hendheld x4 terminal komplet (1d laser, GSM/3G, WLAN, BT, GPS, CAMERA, NUMERIC</t>
  </si>
  <si>
    <t>Mobilni printer Zebra RW220 bluetooth</t>
  </si>
  <si>
    <t>Punjači za mobilni printer</t>
  </si>
  <si>
    <t>Printer Zebra GK420t</t>
  </si>
  <si>
    <t>Printer Samsung SL-M2835DW</t>
  </si>
  <si>
    <t>APC smart 2200VA LCD 230V</t>
  </si>
  <si>
    <t>Mikrotik VPN 3G router sa vanjskom antenom</t>
  </si>
  <si>
    <t>Cisco 1812 VPN router</t>
  </si>
  <si>
    <t>Šime Ježina</t>
  </si>
  <si>
    <t>Prikupljanje i prepariranje radi determinacije, eventualno DNA analize, elektroforeze, barkodiranje itd.</t>
  </si>
  <si>
    <t>Tablica 8.1. CJENIK JAVNE USTANOVE</t>
  </si>
  <si>
    <t>Tablica 8.2. PLANIRANA I UGOVORENA KONCESIJSKA ODOBRENJA</t>
  </si>
  <si>
    <t xml:space="preserve">8. Cjenik usluga i koncesijska odobrenja
</t>
  </si>
  <si>
    <t>INDIVIDUALNE ULAZNICE – po plovilu</t>
  </si>
  <si>
    <t>DULJINA PLOVILA</t>
  </si>
  <si>
    <t>ULAZNICA KUPLJENA IZVAN NP KORNATI</t>
  </si>
  <si>
    <t>ULAZNICA KUPLJENA U NP KORNATI
(1 DAN)</t>
  </si>
  <si>
    <t>do 6,99 m (do 23 St)</t>
  </si>
  <si>
    <t>7,00–10,99 m (24–35 St)</t>
  </si>
  <si>
    <t>11,00 – 17,99 m (36-58 St)</t>
  </si>
  <si>
    <t>18,00–24,99 m (59–81 St)</t>
  </si>
  <si>
    <t>50,00-74,99 m (164-245 St)</t>
  </si>
  <si>
    <t>GRUPNE ULAZNICE (po izletničkom plovilu dnevno)</t>
  </si>
  <si>
    <t>Duljina plovila</t>
  </si>
  <si>
    <t>Uz ugovor s Javnom ustanovom</t>
  </si>
  <si>
    <t>Bez ugovora s Javnom ustanovom</t>
  </si>
  <si>
    <r>
      <t xml:space="preserve">NAKNADA ZA RONILAČKO POSJEĆIVANJE </t>
    </r>
    <r>
      <rPr>
        <i/>
        <sz val="10"/>
        <color theme="1"/>
        <rFont val="Calibri"/>
        <family val="2"/>
        <charset val="238"/>
        <scheme val="minor"/>
      </rPr>
      <t>(za organizatore ronjenja, dnevno)</t>
    </r>
  </si>
  <si>
    <t>POSEBNA NAPOMENA  -  Plovila bez motornog pogona po osobi imaju cijenu od 50,00 kn</t>
  </si>
  <si>
    <t>RIBOLOVNE DOZVOLE (za kalendarsku godinu)</t>
  </si>
  <si>
    <t>I-V, X-XII</t>
  </si>
  <si>
    <t>VI-IX</t>
  </si>
  <si>
    <t>DC4.1</t>
  </si>
  <si>
    <t>Inicirati i surađivati na izradi Pravilnika o zaštiti i očuvanju NP Kornati</t>
  </si>
  <si>
    <t>Donesen Pravilnik o zaštiti i očuvanju NP Kornati</t>
  </si>
  <si>
    <t>Revidirani opći akti ustanove</t>
  </si>
  <si>
    <t>Služba stručnih poslova i Služba čuvara prirode</t>
  </si>
  <si>
    <t>Služba stručnih poslova i Tehnička služba i služba održavanja</t>
  </si>
  <si>
    <t>Služba za turizam i Služba stručnih poslova</t>
  </si>
  <si>
    <t>Autonomno ronjenje, uporaba data-logera. Koristit će se nacionalni monitoring program za koraligensku biocenozu iz 2014. godine</t>
  </si>
  <si>
    <t>Broj dojava i djelovanja</t>
  </si>
  <si>
    <t>Promovirati NP Kornati putem digitalnih i tiskanih medija</t>
  </si>
  <si>
    <t>Broj promotivnih objava u digitalnim i tisklanim medijima</t>
  </si>
  <si>
    <t>Revidirati opće akte ustanove (Pravilnik o unutarnjem ustrojstvu i načinu rada Javne ustanove "Nacionalni park Kornati", Pravilnik o plaćama i naknadama, Pravilnik o radu, Pravilnik o zaštiti i obradi arhivskog i registraturnog gradiva, Odluka o dodjeli koncesijskih odobrenja)</t>
  </si>
  <si>
    <t>Marin Vuković</t>
  </si>
  <si>
    <t>2020.</t>
  </si>
  <si>
    <t>AA9</t>
  </si>
  <si>
    <t>Istražiti i pratiti stanje preplavljenih ili dijelom preplavljenih morskih spilja</t>
  </si>
  <si>
    <t>Postaviti poučnu stazu na potezu Kravljačica, Željkovci, Lučica.</t>
  </si>
  <si>
    <t>Uređena i označena poučna staza</t>
  </si>
  <si>
    <t>Dražen Dobrić</t>
  </si>
  <si>
    <t>Služba čuvara prirode</t>
  </si>
  <si>
    <t>Nominirati se za Listu svjetske baštine UNESCO-a</t>
  </si>
  <si>
    <t>Valentina Bračanov</t>
  </si>
  <si>
    <t>Služba općih i zajedničkih poslova</t>
  </si>
  <si>
    <r>
      <rPr>
        <b/>
        <i/>
        <sz val="10"/>
        <rFont val="Calibri"/>
        <family val="2"/>
        <charset val="238"/>
        <scheme val="minor"/>
      </rPr>
      <t>Vrste (ptice) zbog kojih je ovo područje proglašeno ekološkom mrežom HR4000001 jesu:</t>
    </r>
    <r>
      <rPr>
        <sz val="10"/>
        <rFont val="Calibri"/>
        <family val="2"/>
        <charset val="238"/>
        <scheme val="minor"/>
      </rPr>
      <t xml:space="preserve">
     - Alectoris graeca (jarebica kamenjarka)
     - Anthus campestris (primorska trepetljika)
     - Bubo bubo (ušara)
     - Caprimulgus europaeus (leganj)
     - Circaetus gallicus (zmijar)
     - Circus cyaneus (eja strnjarica)
     - Falco columbarius (mali sokol)
     - Falco peregrinus (sivi sokol)
     - Gavia arctica (crnogrli plijenor)
     - Lanius collurio (rusi svračak)
     - Lanius minor (sivi svračak)
     - Phalacrocorax aristotelis desmarestii (morski vranac)
</t>
    </r>
    <r>
      <rPr>
        <b/>
        <i/>
        <sz val="10"/>
        <rFont val="Calibri"/>
        <family val="2"/>
        <charset val="238"/>
        <scheme val="minor"/>
      </rPr>
      <t>Sve navedene vrste su u povoljnom (zadovoljavajućem) stanju.</t>
    </r>
  </si>
  <si>
    <r>
      <t>Istražiti rasprostranjenost i brojnost periske (</t>
    </r>
    <r>
      <rPr>
        <i/>
        <sz val="10"/>
        <rFont val="Calibri"/>
        <family val="2"/>
        <charset val="238"/>
        <scheme val="minor"/>
      </rPr>
      <t>Pinna nobilis</t>
    </r>
    <r>
      <rPr>
        <sz val="10"/>
        <rFont val="Calibri"/>
        <family val="2"/>
        <charset val="238"/>
        <scheme val="minor"/>
      </rPr>
      <t>) i pratiti njeno stanje</t>
    </r>
  </si>
  <si>
    <r>
      <t>Dobri dupin (</t>
    </r>
    <r>
      <rPr>
        <i/>
        <sz val="10"/>
        <rFont val="Calibri"/>
        <family val="2"/>
        <scheme val="minor"/>
      </rPr>
      <t>Tursiops truncatus</t>
    </r>
    <r>
      <rPr>
        <sz val="10"/>
        <rFont val="Calibri"/>
        <family val="2"/>
        <scheme val="minor"/>
      </rPr>
      <t>)</t>
    </r>
  </si>
  <si>
    <r>
      <t xml:space="preserve">Morske kornjače (uglavnom </t>
    </r>
    <r>
      <rPr>
        <i/>
        <sz val="10"/>
        <rFont val="Calibri"/>
        <family val="2"/>
        <scheme val="minor"/>
      </rPr>
      <t>Caretta caretta</t>
    </r>
    <r>
      <rPr>
        <sz val="10"/>
        <rFont val="Calibri"/>
        <family val="2"/>
        <scheme val="minor"/>
      </rPr>
      <t>)</t>
    </r>
  </si>
  <si>
    <r>
      <t>Periska (</t>
    </r>
    <r>
      <rPr>
        <i/>
        <sz val="10"/>
        <rFont val="Calibri"/>
        <family val="2"/>
        <scheme val="minor"/>
      </rPr>
      <t>Pinna nobilis</t>
    </r>
    <r>
      <rPr>
        <sz val="10"/>
        <rFont val="Calibri"/>
        <family val="2"/>
        <scheme val="minor"/>
      </rPr>
      <t>)</t>
    </r>
  </si>
  <si>
    <r>
      <rPr>
        <i/>
        <sz val="10"/>
        <rFont val="Calibri"/>
        <family val="2"/>
        <charset val="238"/>
        <scheme val="minor"/>
      </rPr>
      <t>Kod aktivnosti u planskoj godini:</t>
    </r>
    <r>
      <rPr>
        <sz val="10"/>
        <rFont val="Calibri"/>
        <family val="2"/>
        <charset val="238"/>
        <scheme val="minor"/>
      </rPr>
      <t xml:space="preserve">
• AA1</t>
    </r>
  </si>
  <si>
    <t>voditeljica prihvata i prijevoza posjetitelja</t>
  </si>
  <si>
    <t>Frane Belamarić</t>
  </si>
  <si>
    <t>voditelj održavanja i tehničkih poslova</t>
  </si>
  <si>
    <t>Služba održavanja i tehničkih poslova</t>
  </si>
  <si>
    <t>Postaviti poučnu stazu na otoku Levrnaka</t>
  </si>
  <si>
    <t>glavna knjigovotkinja II vrste</t>
  </si>
  <si>
    <t>Recepcionar II vrste</t>
  </si>
  <si>
    <t>Pododsjek za promidž. akt.</t>
  </si>
  <si>
    <t xml:space="preserve">VSS </t>
  </si>
  <si>
    <t>rad u sezoni</t>
  </si>
  <si>
    <t xml:space="preserve">VŠS </t>
  </si>
  <si>
    <t>Str. ref III vrste -odr. suhozida ( 3 izvr.)</t>
  </si>
  <si>
    <t>Pododsjek za teh. posl. i odr.</t>
  </si>
  <si>
    <t xml:space="preserve">Buduća recepcija </t>
  </si>
  <si>
    <t>recepcija</t>
  </si>
  <si>
    <t>Printer HP  Jet Pro</t>
  </si>
  <si>
    <t>sredstva rad djelatnika</t>
  </si>
  <si>
    <t>Printer Xpress M2070F</t>
  </si>
  <si>
    <t>Izrađena projektna dokumentacija za multifunkcionalno plovilo</t>
  </si>
  <si>
    <t>Ova aktivnost je sadržana u aktivnosti AD3 iz Plana upravljanja (koja se provodi svake godine), ali je zbog preglednosti i sistematičnosti odvojena od nadziranja invazivnih vrsta na kopnu (vidi AD3.2).</t>
  </si>
  <si>
    <t>CC1.1</t>
  </si>
  <si>
    <t>CC1.2</t>
  </si>
  <si>
    <r>
      <t xml:space="preserve">Alga </t>
    </r>
    <r>
      <rPr>
        <i/>
        <sz val="10"/>
        <rFont val="Calibri"/>
        <family val="2"/>
        <charset val="238"/>
        <scheme val="minor"/>
      </rPr>
      <t>Caulerpa cylindracea</t>
    </r>
    <r>
      <rPr>
        <sz val="10"/>
        <rFont val="Calibri"/>
        <family val="2"/>
        <charset val="238"/>
        <scheme val="minor"/>
      </rPr>
      <t xml:space="preserve"> se već dulji niz godina nastanila na području cijelog Sredozemlja i Jadrana, te je njeno uklanjanje postalo besmisleno. Praćenje pojave kaulerpi će se ipak nastaviti, ali smanjenim prioriteom.</t>
    </r>
  </si>
  <si>
    <r>
      <t>Naselja morskih cvjetnica (</t>
    </r>
    <r>
      <rPr>
        <i/>
        <sz val="10"/>
        <rFont val="Calibri"/>
        <family val="2"/>
        <charset val="238"/>
        <scheme val="minor"/>
      </rPr>
      <t>Posidonia oceanica</t>
    </r>
    <r>
      <rPr>
        <sz val="10"/>
        <rFont val="Calibri"/>
        <family val="2"/>
        <charset val="238"/>
        <scheme val="minor"/>
      </rPr>
      <t>)</t>
    </r>
  </si>
  <si>
    <t>Koraligenska zajednica</t>
  </si>
  <si>
    <r>
      <t>Kaulerpe (</t>
    </r>
    <r>
      <rPr>
        <i/>
        <sz val="10"/>
        <rFont val="Calibri"/>
        <family val="2"/>
        <charset val="238"/>
        <scheme val="minor"/>
      </rPr>
      <t>Caulerpa cylindracea</t>
    </r>
    <r>
      <rPr>
        <sz val="10"/>
        <rFont val="Calibri"/>
        <family val="2"/>
        <charset val="238"/>
        <scheme val="minor"/>
      </rPr>
      <t>)</t>
    </r>
  </si>
  <si>
    <t>Agata Kovačev</t>
  </si>
  <si>
    <t>Braslav Markov</t>
  </si>
  <si>
    <t>Mario Raič</t>
  </si>
  <si>
    <t>VSS, mag.oecol; mag.biol.et oecol.mar.</t>
  </si>
  <si>
    <t>2021.</t>
  </si>
  <si>
    <t>VŠS (upravni pravnik)</t>
  </si>
  <si>
    <t>Poslovnik o radu Upravnog vijeća</t>
  </si>
  <si>
    <t>mandat 4 godine</t>
  </si>
  <si>
    <t>VSS</t>
  </si>
  <si>
    <t>starozaposleni; promjena ide po novoj sistematizaciji</t>
  </si>
  <si>
    <t>Pravilnik o zaštiti i očuvanju Nacionalnog parka Kornati</t>
  </si>
  <si>
    <t>administrativna tajnica</t>
  </si>
  <si>
    <t xml:space="preserve">5 dana
</t>
  </si>
  <si>
    <t xml:space="preserve">3 dana
</t>
  </si>
  <si>
    <t xml:space="preserve">1 dan
</t>
  </si>
  <si>
    <t>ZAJEDNIČKE ULAZNICE ZA NP Kornati, PP Telašćica, NP Mljet i PP Lastovsko otočje</t>
  </si>
  <si>
    <t>3 DANA (vrijedi za NP Kornati i PP Telašćica)</t>
  </si>
  <si>
    <t>5 DANA (vrijedi za NP Kornati, PP Telašćica, NP Mljet, PP Lastovsko otočje)</t>
  </si>
  <si>
    <t>Zajedničke ulaznice mogu se kupiti isključivo putem Webshop-a i mySea portala</t>
  </si>
  <si>
    <t xml:space="preserve">Postaviti i održavati informativne table u području parka (granica parka, zone stroge zaštite, zabrana sidrenja, zabrana loženja vatre i slično)
</t>
  </si>
  <si>
    <t>Akcijski plan upravljanja posjetiteljima za područje Nacionalnog parka Kornati</t>
  </si>
  <si>
    <r>
      <t>Istražiti i pratiti stanje koraligena, posebice velike i žute rožnjače (</t>
    </r>
    <r>
      <rPr>
        <i/>
        <sz val="10"/>
        <rFont val="Calibri"/>
        <family val="2"/>
        <charset val="238"/>
        <scheme val="minor"/>
      </rPr>
      <t>Paramuricea clavata</t>
    </r>
    <r>
      <rPr>
        <sz val="10"/>
        <rFont val="Calibri"/>
        <family val="2"/>
        <charset val="238"/>
        <scheme val="minor"/>
      </rPr>
      <t xml:space="preserve"> i </t>
    </r>
    <r>
      <rPr>
        <i/>
        <sz val="10"/>
        <rFont val="Calibri"/>
        <family val="2"/>
        <charset val="238"/>
        <scheme val="minor"/>
      </rPr>
      <t>Eunicella cavolini</t>
    </r>
    <r>
      <rPr>
        <sz val="10"/>
        <rFont val="Calibri"/>
        <family val="2"/>
        <charset val="238"/>
        <scheme val="minor"/>
      </rPr>
      <t>), te crvenog koralja (</t>
    </r>
    <r>
      <rPr>
        <i/>
        <sz val="10"/>
        <rFont val="Calibri"/>
        <family val="2"/>
        <charset val="238"/>
        <scheme val="minor"/>
      </rPr>
      <t>Corallium rubrum</t>
    </r>
    <r>
      <rPr>
        <sz val="10"/>
        <rFont val="Calibri"/>
        <family val="2"/>
        <charset val="238"/>
        <scheme val="minor"/>
      </rPr>
      <t>), te poduzeti odgovarajuće mjere za očuvanje</t>
    </r>
  </si>
  <si>
    <t>BA7</t>
  </si>
  <si>
    <t>Inicirati i pomoći (financijski i logistički) rekognosciranje i konzerviranje crkve u naselju Piškera</t>
  </si>
  <si>
    <t>Pravilnik o provođenju jednostavne nabave</t>
  </si>
  <si>
    <t>Strategija razvoja održivog turizma na širem području Nacionalnog parka Kornati</t>
  </si>
  <si>
    <t xml:space="preserve">Akcijski plan za upravljanje morskim otpadom u NP Kornati </t>
  </si>
  <si>
    <t>Biospeleološka istraživanja</t>
  </si>
  <si>
    <t>Ronilački klubovi</t>
  </si>
  <si>
    <r>
      <rPr>
        <i/>
        <sz val="10"/>
        <color theme="1"/>
        <rFont val="Calibri"/>
        <family val="2"/>
        <charset val="238"/>
        <scheme val="minor"/>
      </rPr>
      <t>Naziv projekta:</t>
    </r>
    <r>
      <rPr>
        <sz val="10"/>
        <color theme="1"/>
        <rFont val="Calibri"/>
        <family val="2"/>
        <scheme val="minor"/>
      </rPr>
      <t xml:space="preserve">
• </t>
    </r>
    <r>
      <rPr>
        <b/>
        <sz val="10"/>
        <color theme="1"/>
        <rFont val="Calibri"/>
        <family val="2"/>
        <charset val="238"/>
        <scheme val="minor"/>
      </rPr>
      <t>KK.06.5.1.02.0001 Kartiranje obalnih i pridnenih morskih staništa na području Jadranskog mora pod nacionalnom jurisdikcijom</t>
    </r>
  </si>
  <si>
    <t xml:space="preserve">Ove aktivnosti nema u Planu upravljanja, ali je na prijedlog MINGOR-a uvrštena u godišnji program. </t>
  </si>
  <si>
    <t>Kartirati podzemna staništa prema direktivi o staništima Europske unije</t>
  </si>
  <si>
    <t>Služba za turizam i Tehnička služba i služba održavanja</t>
  </si>
  <si>
    <t>Marko Turčinov</t>
  </si>
  <si>
    <t>voditelj turizma</t>
  </si>
  <si>
    <t>Autonomno ronjenje</t>
  </si>
  <si>
    <t>Preplavljene, ili dijelom preplavljene morske špilje</t>
  </si>
  <si>
    <t>Danji i noćni leptiri</t>
  </si>
  <si>
    <t>BA12</t>
  </si>
  <si>
    <t>BB4</t>
  </si>
  <si>
    <t>Od ove aktivnosti se odustalo zbog financijskih razloga.</t>
  </si>
  <si>
    <t>Inicirati rekognosciranje i konzerviranje podmorskih arheoloških nalaza</t>
  </si>
  <si>
    <t>Stimulirati aktivnosti i surađivati s lokalnim stanovništvom na očuvanju tradicijskih djelatnosti</t>
  </si>
  <si>
    <t>Maria Klarić</t>
  </si>
  <si>
    <t>voditeljica pravnih, kadrovskih i općih poslova</t>
  </si>
  <si>
    <t>Bikarac d.o.o. Šibenik</t>
  </si>
  <si>
    <t>Ante Turčinov</t>
  </si>
  <si>
    <t>voditelj financija i računovodstva</t>
  </si>
  <si>
    <t>Pravilnik o mjerilima i načinu korištenja donacija i vlastitih prihoda JU NP Kornati</t>
  </si>
  <si>
    <t>Pravilnik o zaštiti i obradi javnog arhivskog i javnog dokumentarnog gradiva</t>
  </si>
  <si>
    <t>pododsjek za tehničke poslove i održavanje</t>
  </si>
  <si>
    <t>upražnjeno mjesto radi odlaska u mirovinu</t>
  </si>
  <si>
    <t>na neodređeno</t>
  </si>
  <si>
    <t>uredski prostor</t>
  </si>
  <si>
    <t>mogućnost otkazivanja ugovora o zakupu poslovnog prostora</t>
  </si>
  <si>
    <t>planira se prodaja</t>
  </si>
  <si>
    <t>Škoda karoq ambition</t>
  </si>
  <si>
    <t>prijevoz ljudi i opreme</t>
  </si>
  <si>
    <t>Printer Zebra ZQ510 bluethooth</t>
  </si>
  <si>
    <t>terminal za naplatu ulaznica u NP kornati</t>
  </si>
  <si>
    <t>kontejner 1100 l ravni zeleni</t>
  </si>
  <si>
    <t>prometna signalizacija (table)</t>
  </si>
  <si>
    <t>marketing</t>
  </si>
  <si>
    <t>MINGOR, FZOEU i vanjski suradnici</t>
  </si>
  <si>
    <t>Surađivati s MINGOR-om u provedbi nacionalnog Protokola za dojavu i djelovanje u slučaju pronalaska bolesnih, ozlijeđenih ili uginulih strogo zaštićenih morskih životinja (morski sisavci, morske kornjače i hrskavične ribe)</t>
  </si>
  <si>
    <r>
      <rPr>
        <i/>
        <sz val="10"/>
        <rFont val="Calibri"/>
        <family val="2"/>
        <charset val="238"/>
        <scheme val="minor"/>
      </rPr>
      <t>Nositelj projekta:</t>
    </r>
    <r>
      <rPr>
        <sz val="10"/>
        <rFont val="Calibri"/>
        <family val="2"/>
        <charset val="238"/>
        <scheme val="minor"/>
      </rPr>
      <t xml:space="preserve">
• Ministarstvo gospodarstva i održivog razvoja</t>
    </r>
  </si>
  <si>
    <t>Ministarstvo gospodarstva i održivog razvoja</t>
  </si>
  <si>
    <t>"Nacionalni park Kornati"</t>
  </si>
  <si>
    <t>Odsjek stručnih poslova zaštite, održavanja, očuvanja i korištenja Nacionalnog parka Kornati</t>
  </si>
  <si>
    <t>Pododsjek nadzora</t>
  </si>
  <si>
    <t>AF1</t>
  </si>
  <si>
    <t>AF3</t>
  </si>
  <si>
    <t>CE2</t>
  </si>
  <si>
    <t>CE3</t>
  </si>
  <si>
    <t>CE4</t>
  </si>
  <si>
    <t>CE5</t>
  </si>
  <si>
    <t>AF4</t>
  </si>
  <si>
    <t>Redovito bilježiti i prijavljivati pronalaske mrtvih, ozlijeđenih ili bolesnih strogo zaštićenih životinja putem Obrasca za dojavu na stranicama ZZOP-a</t>
  </si>
  <si>
    <t>AF5</t>
  </si>
  <si>
    <t>Redovito prijavljivati pronalaske i/ili viđenja živih ili mrtvih jedinki svih vrsta sisavaca na području parka kroz obrazac za dojavu na stranicama ZZOP-a</t>
  </si>
  <si>
    <t>Broj zabilježbi i prijava</t>
  </si>
  <si>
    <t>Broj prijava</t>
  </si>
  <si>
    <t>DB1.1</t>
  </si>
  <si>
    <t>DB2.1</t>
  </si>
  <si>
    <t>Zaposliti nove djelatnike sukladno "Tablici 2.2. Ustroj Javne ustanove i djelatnici - potrebe za novim djelatnicima" ovoga Godišnjeg programa</t>
  </si>
  <si>
    <t>Broj novozaposlenih djelatnika Javne ustanove</t>
  </si>
  <si>
    <t>Prodati pet automobila u vlasništvu Javne ustanove sukladno "Tablici 2.3. Materijalni resursi - pokretnine" ovoga Godišnjeg programa</t>
  </si>
  <si>
    <t>Biološki odsjek Sveučilišta u Zagrebu, vanjski suradnici</t>
  </si>
  <si>
    <t>MINGOR, vanjski suradnici</t>
  </si>
  <si>
    <t>Hrvatski prirodoslovni muzej u Zagrebu</t>
  </si>
  <si>
    <t>Općina Murter-Kornati, vanjski suradnici</t>
  </si>
  <si>
    <t>Izraditi novi Plan upravljanja NP Kornati (projekt "Razvoj okvira za upravljanje ekološkom mrežom Natura 2000"; KK.06.5.2.03)</t>
  </si>
  <si>
    <t>Izrađen i usvojen Plan upravljanja NP Kornati</t>
  </si>
  <si>
    <r>
      <rPr>
        <i/>
        <sz val="10"/>
        <rFont val="Calibri"/>
        <family val="2"/>
        <charset val="238"/>
        <scheme val="minor"/>
      </rPr>
      <t>Naziv projekta:</t>
    </r>
    <r>
      <rPr>
        <sz val="10"/>
        <rFont val="Calibri"/>
        <family val="2"/>
        <scheme val="minor"/>
      </rPr>
      <t xml:space="preserve">
</t>
    </r>
    <r>
      <rPr>
        <b/>
        <sz val="10"/>
        <rFont val="Calibri"/>
        <family val="2"/>
        <charset val="238"/>
        <scheme val="minor"/>
      </rPr>
      <t>• Razvoj okvira za upravljanje ekološkom mrežom Natura 2000</t>
    </r>
  </si>
  <si>
    <r>
      <rPr>
        <i/>
        <sz val="10"/>
        <rFont val="Calibri"/>
        <family val="2"/>
        <charset val="238"/>
        <scheme val="minor"/>
      </rPr>
      <t>Partner na projektu:</t>
    </r>
    <r>
      <rPr>
        <sz val="10"/>
        <rFont val="Calibri"/>
        <family val="2"/>
        <charset val="238"/>
        <scheme val="minor"/>
      </rPr>
      <t xml:space="preserve">
Zavod za zaštitu okoliša i prirode</t>
    </r>
  </si>
  <si>
    <r>
      <rPr>
        <i/>
        <sz val="10"/>
        <rFont val="Calibri"/>
        <family val="2"/>
        <charset val="238"/>
        <scheme val="minor"/>
      </rPr>
      <t>Financijska vrijednost projekta:</t>
    </r>
    <r>
      <rPr>
        <sz val="10"/>
        <rFont val="Calibri"/>
        <family val="2"/>
        <charset val="238"/>
        <scheme val="minor"/>
      </rPr>
      <t xml:space="preserve">
186.497.150,00 kn; projekt financira Europska unija iz Kohezijskog fonda u iznosu 158.522.577,50 kn</t>
    </r>
  </si>
  <si>
    <r>
      <t xml:space="preserve">Opis projekta:
</t>
    </r>
    <r>
      <rPr>
        <sz val="10"/>
        <rFont val="Calibri"/>
        <family val="2"/>
        <charset val="238"/>
        <scheme val="minor"/>
      </rPr>
      <t>• doprinos postizanju ciljeva i uspostavljanju mjera očuvanja za ciljne vrste i stanišne tipove ekološke mreže Natura 2000 u Republici Hrvatskoj;
• uspostava okvira za učinkovito upravljanje ekološkom mrežom Natura 2000 u Hrvatskoj;
• participatorni razvoj planova upravljanja područjima ekološke mreže;
• razvoj institucionalnih i individualnih kapaciteta za upravljanje područjima ekološke mreže Natrua 2000;
• podizanje javne svijesti o važnosti očuvanja područja Natura 2000
• Suradnici: javne ustanove koje upravljaju zaštićenim područjima i područjima ekološke mreže u Republici Hrvatskoj.</t>
    </r>
  </si>
  <si>
    <r>
      <rPr>
        <i/>
        <sz val="10"/>
        <rFont val="Calibri"/>
        <family val="2"/>
        <charset val="238"/>
        <scheme val="minor"/>
      </rPr>
      <t>Cilj projekta (relevantan za Javnu ustanovu "Nacionalni park Kornati"):</t>
    </r>
    <r>
      <rPr>
        <sz val="10"/>
        <rFont val="Calibri"/>
        <family val="2"/>
        <charset val="238"/>
        <scheme val="minor"/>
      </rPr>
      <t xml:space="preserve">
•Novi Plan upravljanja Nacionalnim parkom Kornati.</t>
    </r>
  </si>
  <si>
    <t>Kartirati morska staništa prema Direktivi o staništima Europske unije (projekt "Kartiranje obalnih i pridnenih morskih staništa"; KK.06.5.1.02.0001)</t>
  </si>
  <si>
    <t>Broj prodanih automobila</t>
  </si>
  <si>
    <t>Izvješće o rezultatima praćenja</t>
  </si>
  <si>
    <t>Javna ustanova "Nacionalni park Kornati" (sve unutarnje ustrojstvene jedinice)</t>
  </si>
  <si>
    <t>Broj održanih javnih tribina i predavanja vezanih za benefite tradicijskih djelatnosti i njihovih produkata</t>
  </si>
  <si>
    <t>2011. i 2019. (izmj.)</t>
  </si>
  <si>
    <t>Prostorni plan područja posebnih obilježja - NP Kornati</t>
  </si>
  <si>
    <t>Pravilnik o zaštiti osobnih podataka</t>
  </si>
  <si>
    <t>---</t>
  </si>
  <si>
    <t>AA6</t>
  </si>
  <si>
    <t xml:space="preserve">Istražiti i pratiti stanje gospodarski značajnih vrsta riba, rakova i glavonožaca, te poduzeti odgovarajuće mjere za očuvanje </t>
  </si>
  <si>
    <t>2011.</t>
  </si>
  <si>
    <t xml:space="preserve">Ove aktivnosti nema u Planu upravljanja, ali je na prijedlog MINGOR-a uvrštena u godišnji program te se redovno provodi. </t>
  </si>
  <si>
    <t>2022.</t>
  </si>
  <si>
    <t>AB3</t>
  </si>
  <si>
    <t>Utvrditi brojnost i rasprostranjenost ptica, posebice gnjezdarica i zimovalica s popisa Natura 2000, te pratiti njihovo stanje</t>
  </si>
  <si>
    <t>DC1</t>
  </si>
  <si>
    <t>Inicirati i surađivati na izmjenama i dopuna Prostornog plana</t>
  </si>
  <si>
    <t>Autonomno ronjenje, monitoring posidonije, presađivanje posidonije (pilot projekt). Koristit će se nacionalni monitoring program za livade posidonije iz 2014. godine</t>
  </si>
  <si>
    <t>Ribe, rakovi i glavonošci</t>
  </si>
  <si>
    <t>Autonomno ronjenje, vizualni cenzus</t>
  </si>
  <si>
    <t>Ptice</t>
  </si>
  <si>
    <t>biolog - stručni savjetnik</t>
  </si>
  <si>
    <t>Aparat Olympus TG-6 sa podvodnim kućištem</t>
  </si>
  <si>
    <t>HBSD - Hrvatsko biospeleološko društvo</t>
  </si>
  <si>
    <t>HAZU - Zavod za ornitologiju</t>
  </si>
  <si>
    <t>BA10</t>
  </si>
  <si>
    <t>Inicirati i pomoći (financijski i logistički) rekognosciranje i konzerviranje solane u uvali Lavsa.</t>
  </si>
  <si>
    <t>Kuća na Levrnaci</t>
  </si>
  <si>
    <t>400 m2</t>
  </si>
  <si>
    <t>Suvenirnica i edukativno informativni punkt</t>
  </si>
  <si>
    <t>nekretnina u zakupu</t>
  </si>
  <si>
    <t>15 kompleta opreme dobiveno na korištenje kroz period od 5 godina u sklopu projekta INHERIT</t>
  </si>
  <si>
    <t>Turistički djelatnik I. vrste - voditelj odjeljka recepcije</t>
  </si>
  <si>
    <t>VSS (dipl. ekonomist=</t>
  </si>
  <si>
    <t>Administrativni tajnik II.vrste - djelatnik za odnose s vlasnicima</t>
  </si>
  <si>
    <t>novootvoreno mjesto</t>
  </si>
  <si>
    <t>Postaviti bove i pontone</t>
  </si>
  <si>
    <t>CC1.4</t>
  </si>
  <si>
    <t>Postaviti poučnu stazu u uvali Ropotnica do Knežaka</t>
  </si>
  <si>
    <t>CB4</t>
  </si>
  <si>
    <t>Formirati suvenirnicu i edukativno informativni punkt na otoku Levrnaka</t>
  </si>
  <si>
    <t>DB2.2.</t>
  </si>
  <si>
    <t>DB2.3.</t>
  </si>
  <si>
    <t>Prodati gumene brodice (2 kom)</t>
  </si>
  <si>
    <t>Broj prodanih gumenih brodica</t>
  </si>
  <si>
    <t>Izrađena projektna dokumentacija za sustav digitalizacije</t>
  </si>
  <si>
    <t>Ured ravnatelja, Tehnička služba i služba održavanja</t>
  </si>
  <si>
    <t>DC5</t>
  </si>
  <si>
    <t xml:space="preserve">Organizirati i provoditi program „škole u prirodi“ </t>
  </si>
  <si>
    <t xml:space="preserve">Organizirati informativno-edukativne radionice o vrijednostima NP Kornati za zainteresirane subjekte </t>
  </si>
  <si>
    <t>mr.sc. Anita Babačić Ajduk</t>
  </si>
  <si>
    <t>GODIŠNJI PROGRAM ZAŠTITE, ODRŽAVANJA, OČUVANJA, PROMICANJA I KORIŠTENJA
NACIONALNOG PARKA KORNATI
ZA 2023. GODINU</t>
  </si>
  <si>
    <t>2023.</t>
  </si>
  <si>
    <t>Stručni voditelj</t>
  </si>
  <si>
    <t>Izvješća o rezultatima istraživanja i praćenja stanja</t>
  </si>
  <si>
    <r>
      <t>Istražiti i pratiti stanje naselja morskih cvjetnica (</t>
    </r>
    <r>
      <rPr>
        <i/>
        <sz val="10"/>
        <rFont val="Calibri"/>
        <family val="2"/>
        <charset val="238"/>
        <scheme val="minor"/>
      </rPr>
      <t>Posidonia oceanica, Cymodocea nodosa, Zostera noltii i Z. marina</t>
    </r>
    <r>
      <rPr>
        <sz val="10"/>
        <rFont val="Calibri"/>
        <family val="2"/>
        <charset val="238"/>
        <scheme val="minor"/>
      </rPr>
      <t>), te poduzeti odgovarajuće mjere za očuvanje</t>
    </r>
  </si>
  <si>
    <t>Udruga SUNCE</t>
  </si>
  <si>
    <r>
      <t>Istražiti i pratiti prisutnost dobrog dupina (</t>
    </r>
    <r>
      <rPr>
        <i/>
        <sz val="10"/>
        <rFont val="Calibri"/>
        <family val="2"/>
        <charset val="238"/>
        <scheme val="minor"/>
      </rPr>
      <t>Tursiops truncatus</t>
    </r>
    <r>
      <rPr>
        <sz val="10"/>
        <rFont val="Calibri"/>
        <family val="2"/>
        <charset val="238"/>
        <scheme val="minor"/>
      </rPr>
      <t>), te poduzeti odgovarajuće mjere za očuvanje (projekt LIFE Ardura)</t>
    </r>
  </si>
  <si>
    <t>Evidentirati nalaze morskih kornjača, te poduzeti odgovarajuće mjere za očuvanje (projekt LIFE Ardura)</t>
  </si>
  <si>
    <t>Institut Plavi svijet, Hrvatski prirodoslovni muzej</t>
  </si>
  <si>
    <t xml:space="preserve">U tijeku je prijava projekta „Lowering tourism pressures to Adriatic bottlenose dolphins - LIFE Ardura“ čiji je vodeći partner Hrvatski prirodoslovni muzej. JU NP Kornati jedna je od partnera na projektu. Projekt će trajati ukupno 60 mjeseci, počevši od 2023. godine. </t>
  </si>
  <si>
    <t xml:space="preserve">Ovu aktivnost provode djelatnici Javne ustanove u okviru redovne djelatnosti, pa su troškovi provođenja aktivnosti relativno mali. Također u sklopu projekta LIFE Ardura poduzeti će se određene mjere za zaštitu te prijem i osnovnu intervenciju kod ozlijeđenih morskih kornjača.  </t>
  </si>
  <si>
    <t xml:space="preserve">Aktivnost je planirana prema Planu upravljanja za 2023. godinu, te se ovisno o financijskim sredstvima planira i provesti u narednoj godini. </t>
  </si>
  <si>
    <t xml:space="preserve">Aktivnost nije planirana prema Planu upravljanja za 2023. godinu. S obzirom na činjenicu da se u NP Kornati nezna stvarno stanje ribljeg fonda (za koje je potrebna temeljita stručna studija), ovisno o financijskim sredstvima, istraživanje stanja populacije riba planirano je provesti u narednoj godini. </t>
  </si>
  <si>
    <t>AA8</t>
  </si>
  <si>
    <t>Batimetrijsko-biocenološki istražiti
morske dijelove parka, a posebice
područja zona stroge zaštite</t>
  </si>
  <si>
    <t>Aktivnost je planirana za 2023. godinu. S obzirom na upitna financijska sredstva, za sada se odustaje od ove aktivnosti.</t>
  </si>
  <si>
    <t xml:space="preserve">Prema Planu upravljanja, ova aktivnost nije predviđena za 2023. godinu. S obzirom da je aktivnost djelomično odrađena, radi potrebe nastavka istraživanja, planira se provesti u narednoj godini ovisno o financijskim sredstvima. </t>
  </si>
  <si>
    <t>Iako ova aktivnost prema Planu upravljanja nije planirana za 2023. godinu, ipak će se provesti kao nastavak nedovršenih prošlogodišnjih istraživanja, ovisno o financijskim sredstvima.</t>
  </si>
  <si>
    <t>Kartirati kopnena staništa prema
Direktivi o staništima Europske unije
s posebnim osvrtom na kopnena
staništa i biljne vrste s popisa Natura
2000</t>
  </si>
  <si>
    <t>Krajem 1990-tih i početkom 2000-tih zajedno s Institutom za medicinska istraživanja i medicinu rada, praćeno je onečišćenje iz atmosfere. Sva mjerenja su pokazivala vrlo dobre rezultate za područje parka. S obzirom da se okolnosti nisu promijenile i da je takvo istraživanje prilično skupo, ova se aktivnost ne planira provoditi u 2023. godini.</t>
  </si>
  <si>
    <t xml:space="preserve">Služba stručnih poslova </t>
  </si>
  <si>
    <t>Aktivnost nije završena u prijašnjim godinama, pa se njezin nastavak planira u 2023. godini.</t>
  </si>
  <si>
    <t xml:space="preserve">Ova aktivnost je sadržana u aktivnosti AD3 iz Plana upravljanja (koja se provodi svake godine), ali je zbog preglednosti i specifičnosti odvojena od nadziranja invazivnih vrsta u moru (vidi AD3.1). U NP Kornati pojavio se čagalj koji izravno ugrožava ovčarstvo na otočju. U 2023. godini nastavljaju se aktivnosti vezane uz odstrel čagljeva. Dio aktivnosti AD3 vezan je također uz uklanjanje pajasena, te je u tijeku prijava projekta ''Uklanjanje i monitoring pajasena na području NP Kornati'' kojeg će financirati FOND. </t>
  </si>
  <si>
    <t>Ova aktivnost nije planirana Planom upravljanja, ali se 2018. godine započelo s ovim istraživanjima, te se ovisno o financijskim sredstvima nastavljaju i u 2023. godini.</t>
  </si>
  <si>
    <t>Tehnička služba i služba održavanja, Stručna služba</t>
  </si>
  <si>
    <t>Ukloniti otpad s obale i iz podmorja u neposrednom priobalju (Projekti ''Eko kamp Kornati 2023'', ''Ronimo za čisti Jadran'')</t>
  </si>
  <si>
    <t xml:space="preserve">Godišnje se redovno organiziraju akcije čišćenja morskog otpada. Također, ova aktivnost će se provodi u okviru projekta ''Eko kamp Kornati 2023'' i ''Ronimo za čisti Jadran''.  </t>
  </si>
  <si>
    <t xml:space="preserve">Aktivnost je prema Planu upravljanja predviđena za 2023. godinu, te se ovisno o financijskim sredstvima, planira provesti u narednoj godini. Na vanjskim zidovima primjećeni su zaostali ribolovni alati koji su i dalje aktivni. Pronađeni čak i u zoni stroge zaštite (Mali i Veli Obručan). </t>
  </si>
  <si>
    <t>Postaviti poučnu stazu u uvali Gujak</t>
  </si>
  <si>
    <t>CC1.3.</t>
  </si>
  <si>
    <r>
      <rPr>
        <b/>
        <sz val="10"/>
        <rFont val="Calibri"/>
        <family val="2"/>
        <charset val="238"/>
        <scheme val="minor"/>
      </rPr>
      <t>Tema B – Kulturna baština i tradicijske vrijednosti</t>
    </r>
    <r>
      <rPr>
        <sz val="10"/>
        <rFont val="Calibri"/>
        <family val="2"/>
        <charset val="238"/>
        <scheme val="minor"/>
      </rPr>
      <t xml:space="preserve">
Aktivnosti po pitanju očuvanja kulturne baštine uglavnom se odvijaju kako je planirano. S tim u svezi uspostavljena je dobra suradnja s djelatnicima Odjela za arheologiju Sveučilišta u Zadru.
U 2018. godini započele su i aktivnosti na rekognosciranju ribarskog naselja Piškera i mletačkog kaštela na Panituli kao potencijalno turistički vrlo zanimljivim kulturnim lokacijama u području parka, te se ta istraživanja nastavljaju, ovisno o financijskim sredstvima.
Javna ustanova ulaže velike napore u cilju očuvanja tradicijskih djelatnosti. Ipak, turizam kao gospodarska djelatnost donosi znatno veće benefite nego tradicionalno ovčarstvo ili maslinarstvo, pa su tradicijske djelatnosti u stalnom (većem ili manjem) padu. Planira se unaprijeđenje tradicionalnog maslinarstva kroz pilot projekt brendiranja maslinovog ulja, u suradnji s jednim od većih vlasnika nekretnina u području parka (vlasnik preko 100 stabala maslina i preko 100 ovaca), što bi poslužilo kao primjer i inicijacija za ostale vlasnike nekretnina u području parka.</t>
    </r>
  </si>
  <si>
    <r>
      <rPr>
        <b/>
        <sz val="10"/>
        <rFont val="Calibri"/>
        <family val="2"/>
        <charset val="238"/>
        <scheme val="minor"/>
      </rPr>
      <t>Tema C – Posjećivanje</t>
    </r>
    <r>
      <rPr>
        <sz val="10"/>
        <rFont val="Calibri"/>
        <family val="2"/>
        <charset val="238"/>
        <scheme val="minor"/>
      </rPr>
      <t xml:space="preserve">
Aktivnosti iz teme C koje se odnose na posjetiteljsku infrastrukturu, provode se nešto sporije nego što je planirano i to uglavnom zbog nedostatka financijskih sredstava. 
Aktivnosti na edukaciji provode se sukladno potražnji (edukativne ture, škola u prirodi i sl.). Određenu dilemu za buduće plansko razdoblje unijele se poučne staze postavljene na nekoliko lokacija u parku (Trtuša, Vela Panitula, Željkovci, Šipnate). Naime, pokazalo se da su te staze jako slabo posjećene i to prvenstveno zbog vrućina koje tijekom ljetnih mjeseci ne motiviraju posjetitelje da šetaju po otocima na kojima nema hlada. 
Promidžbene aktivnosti odvijaju se kako je planirano.  Otvoren je Centar za održivi aktivni turizam (BioSfera Biograd) kojim se želi privući posjetitelje u regiju i parkove tijekom cijele godine i tako produžiti turističku sezonu. Bogato multimedijalno opremljena prezentacijska dvorana posjetiteljskog centra predstavlja i Nacionalni park Kornati.</t>
    </r>
  </si>
  <si>
    <r>
      <rPr>
        <b/>
        <sz val="10"/>
        <rFont val="Calibri"/>
        <family val="2"/>
        <charset val="238"/>
        <scheme val="minor"/>
      </rPr>
      <t>Tema D – Javna ustanova „Nacionalni park Kornati“</t>
    </r>
    <r>
      <rPr>
        <sz val="10"/>
        <rFont val="Calibri"/>
        <family val="2"/>
        <charset val="238"/>
        <scheme val="minor"/>
      </rPr>
      <t xml:space="preserve">
Javna ustanova ulaže značajne napore u planiranom motiviranju i edukaciji svojih djelatnika s ciljem kvalitetnijeg rada na očuvanju prirodnih i kulturnih vrijednosti NP Kornati. Manjak financijskih sredstava pokušava se riješiti prijavljivanjem projekata, međutim i tu postoji problem oko angažiranosti samih djelatnika. S obzirom na podkapacitiranost određenih sektora Ustanove, neke od aktivnosti nisu u mogućnosti provoditi se u skladu sa Planom upravljanja. Golemi napori se također ulažu i u planirano moderniziranje i održavanje opreme i materijalno-tehničkih sredstava potrebnih za rad ustanove. Suradnja s vanjskim subjektima koji se bave očuvanjem prirode (kako u Hrvatskoj, tako i u inozemstvu) iz godine u godinu jača i pokazuje pozitivne efekte na rad djelatnika NP Kornati.
Aktivnosti na uspostavljanju primjerene i provodive legislative provode se prilično sporo. Jednim dijelom problem je u tromosti Javne ustanove (sporo ažururanje općih akata ustanove), a dijelom i zbog tromosti ostalih sudionika u relizaciji aktivnosti (prostorni plan, plan zaštite od požara i sl.).</t>
    </r>
  </si>
  <si>
    <t>Rukovoditelj Odsjeka za očuvanje kopnenog sustava</t>
  </si>
  <si>
    <t>Rukovoditelj Odsjeka za očuvanje morskog sustava</t>
  </si>
  <si>
    <r>
      <rPr>
        <i/>
        <sz val="10"/>
        <rFont val="Calibri"/>
        <family val="2"/>
        <charset val="238"/>
        <scheme val="minor"/>
      </rPr>
      <t>Nositelj projekta:</t>
    </r>
    <r>
      <rPr>
        <sz val="10"/>
        <rFont val="Calibri"/>
        <family val="2"/>
        <charset val="238"/>
        <scheme val="minor"/>
      </rPr>
      <t xml:space="preserve">
• Općina Podstrana</t>
    </r>
  </si>
  <si>
    <r>
      <rPr>
        <i/>
        <sz val="10"/>
        <rFont val="Calibri"/>
        <family val="2"/>
        <charset val="238"/>
        <scheme val="minor"/>
      </rPr>
      <t>Vremensko trajanje projekta:</t>
    </r>
    <r>
      <rPr>
        <sz val="10"/>
        <rFont val="Calibri"/>
        <family val="2"/>
        <charset val="238"/>
        <scheme val="minor"/>
      </rPr>
      <t xml:space="preserve">
• 2022. - 2023.</t>
    </r>
  </si>
  <si>
    <r>
      <rPr>
        <i/>
        <sz val="10"/>
        <rFont val="Calibri"/>
        <family val="2"/>
        <charset val="238"/>
        <scheme val="minor"/>
      </rPr>
      <t>Cilj projekta</t>
    </r>
    <r>
      <rPr>
        <sz val="10"/>
        <rFont val="Calibri"/>
        <family val="2"/>
        <charset val="238"/>
        <scheme val="minor"/>
      </rPr>
      <t xml:space="preserve">
• Cilj projekta RESISTANCE je podijeliti stečena znanja i iskustva o moru, ali i obalnom riječnom okruženju kapitaliziranjem rezultata Interreg projekata ECOMAP, ECOSS, Net4mPLASTIC, SOUNDSCAPE, DORY, SASPAS i ML-REPAIR. Projekt će podržati razvoj Smjernica i metodologija pomorskog prostornog planiranja na lokalnoj i regionalnoj razini. Projekt će pridonijeti unaprijeđenju stanja kvalitete okoliša mora i obalnog područja korištenjem održivih i inovativnih tehnologija i pristupa, dijeljenjem znanja i dobre prakse između talijanskih i hrvatskih partnera te relevantnih dionika za pomorsko prostorno planiranje.</t>
    </r>
  </si>
  <si>
    <r>
      <t xml:space="preserve">Opis projekta
</t>
    </r>
    <r>
      <rPr>
        <sz val="10"/>
        <rFont val="Calibri"/>
        <family val="2"/>
        <charset val="238"/>
        <scheme val="minor"/>
      </rPr>
      <t>RESISTANCE je projekt suradnje različitih stručnjaka, predstavnika lokalnih, regionalnih vlasti, obrazovnih institucija i međunarodnih ekoloških organizacija, koji će zajednički kapitalizirati svoje već razvijene dobre prakse za održivo korištenje morskih i obalnih resursa. Svi uključeni projektni partneri zajedno će raditi na uspostavljanju smjernica za očuvanje bogatstva Jadranskog mora kako bi se ostvarile maksimalne ekonomske koristi uz zaštitu morskog ekosustava. RESISTANCE će koristiti dobru praksu, rezultate i sve pogodnosti koje su dostupne iz INTERREG projekata SOUNDSCAPE, ECOSS, ECOMAP, NET4MPLASTIC, DORY, ML-REPAIR i SASPAS za razvoj održivog rasta, rješavanje problema zagađenja i kontaminacije te zaštitu jedinstvene bioraznolikosti Jadrankog mora.</t>
    </r>
  </si>
  <si>
    <r>
      <t xml:space="preserve">Partner na projektu: 
</t>
    </r>
    <r>
      <rPr>
        <sz val="10"/>
        <rFont val="Calibri"/>
        <family val="2"/>
        <charset val="238"/>
        <scheme val="minor"/>
      </rPr>
      <t>• Udruga Zdravi Grad, Fondazione Cetacea Onlus (Cetacea Foundation), Universita Ca'Foscari Venezia (University of Venice), Universita degli studi di Ferrara (University of Ferrara), Regione Emilia Romagna (Emilia Romagna Region), Javna ustanova za upravljanje zaštićenim dijelovima prirode SDŽ More i krš, Javna ustanova NP Kornati</t>
    </r>
  </si>
  <si>
    <t>Vremensko trajanje projekta:
• 2022. - 2023.</t>
  </si>
  <si>
    <r>
      <rPr>
        <i/>
        <sz val="10"/>
        <rFont val="Calibri"/>
        <family val="2"/>
        <charset val="238"/>
        <scheme val="minor"/>
      </rPr>
      <t>Financijska vrijednost projekta:</t>
    </r>
    <r>
      <rPr>
        <sz val="10"/>
        <rFont val="Calibri"/>
        <family val="2"/>
        <charset val="238"/>
        <scheme val="minor"/>
      </rPr>
      <t xml:space="preserve">
</t>
    </r>
    <r>
      <rPr>
        <sz val="10"/>
        <rFont val="Calibri"/>
        <family val="2"/>
        <charset val="238"/>
      </rPr>
      <t>•</t>
    </r>
    <r>
      <rPr>
        <sz val="10"/>
        <rFont val="Calibri"/>
        <family val="2"/>
        <charset val="238"/>
        <scheme val="minor"/>
      </rPr>
      <t xml:space="preserve"> 509.723,75 €, udio JU NP Kornati: 30.000,00 €</t>
    </r>
  </si>
  <si>
    <r>
      <rPr>
        <i/>
        <sz val="10"/>
        <rFont val="Calibri"/>
        <family val="2"/>
        <charset val="238"/>
        <scheme val="minor"/>
      </rPr>
      <t>Naziv projekta:</t>
    </r>
    <r>
      <rPr>
        <sz val="10"/>
        <rFont val="Calibri"/>
        <family val="2"/>
        <scheme val="minor"/>
      </rPr>
      <t xml:space="preserve">
</t>
    </r>
    <r>
      <rPr>
        <b/>
        <sz val="10"/>
        <rFont val="Calibri"/>
        <family val="2"/>
        <charset val="238"/>
        <scheme val="minor"/>
      </rPr>
      <t>• RESISTANCE - Raising awarnESs of MaritIme Spatial planning imporTANCE</t>
    </r>
  </si>
  <si>
    <r>
      <rPr>
        <i/>
        <sz val="10"/>
        <rFont val="Calibri"/>
        <family val="2"/>
        <charset val="238"/>
        <scheme val="minor"/>
      </rPr>
      <t>Nositelj projekta:</t>
    </r>
    <r>
      <rPr>
        <sz val="10"/>
        <rFont val="Calibri"/>
        <family val="2"/>
        <charset val="238"/>
        <scheme val="minor"/>
      </rPr>
      <t xml:space="preserve">
• Hrvatski prirodoslovni muzej</t>
    </r>
  </si>
  <si>
    <t>Stručni suradnik - geolog</t>
  </si>
  <si>
    <t>Stručni suradnik - biolog</t>
  </si>
  <si>
    <t>Stručni suradnik - edukator</t>
  </si>
  <si>
    <r>
      <rPr>
        <i/>
        <sz val="10"/>
        <rFont val="Calibri"/>
        <family val="2"/>
        <charset val="238"/>
        <scheme val="minor"/>
      </rPr>
      <t>Kod aktivnosti u planskoj godini:</t>
    </r>
    <r>
      <rPr>
        <sz val="10"/>
        <rFont val="Calibri"/>
        <family val="2"/>
        <charset val="238"/>
        <scheme val="minor"/>
      </rPr>
      <t xml:space="preserve">
• CE2, CE3, DA1</t>
    </r>
  </si>
  <si>
    <r>
      <rPr>
        <i/>
        <sz val="10"/>
        <rFont val="Calibri"/>
        <family val="2"/>
        <charset val="238"/>
        <scheme val="minor"/>
      </rPr>
      <t>Naziv projekta:</t>
    </r>
    <r>
      <rPr>
        <sz val="10"/>
        <rFont val="Calibri"/>
        <family val="2"/>
        <scheme val="minor"/>
      </rPr>
      <t xml:space="preserve">
</t>
    </r>
    <r>
      <rPr>
        <b/>
        <sz val="10"/>
        <rFont val="Calibri"/>
        <family val="2"/>
        <charset val="238"/>
        <scheme val="minor"/>
      </rPr>
      <t>• Ronimo za čisti Jadran</t>
    </r>
  </si>
  <si>
    <r>
      <rPr>
        <i/>
        <sz val="10"/>
        <rFont val="Calibri"/>
        <family val="2"/>
        <charset val="238"/>
        <scheme val="minor"/>
      </rPr>
      <t>Nositelj projekta:</t>
    </r>
    <r>
      <rPr>
        <sz val="10"/>
        <rFont val="Calibri"/>
        <family val="2"/>
        <charset val="238"/>
        <scheme val="minor"/>
      </rPr>
      <t xml:space="preserve">
• Hrvatski crveni križ</t>
    </r>
  </si>
  <si>
    <r>
      <rPr>
        <i/>
        <sz val="10"/>
        <rFont val="Calibri"/>
        <family val="2"/>
        <charset val="238"/>
        <scheme val="minor"/>
      </rPr>
      <t>Cilj projekta:</t>
    </r>
    <r>
      <rPr>
        <sz val="10"/>
        <rFont val="Calibri"/>
        <family val="2"/>
        <charset val="238"/>
        <scheme val="minor"/>
      </rPr>
      <t xml:space="preserve">
•Organiziranje ekoloških akcija za prikupljanje otpada s morskog dna u dva nacionalna parka i jednom parku prirode, podizanje svijest javnosti (lokalnog stanovništva i turista) o potrebi očuvanja biološke raznolikosti podmorja i priobalja, poticanje odgovornog i sigurnog ponašanja na moru, povezivanje i umrežavanje klubova ronioca, jedinica lokalne samouprave zajednice, stanovništva, uprava parka pirode i nacionalnih parkova.</t>
    </r>
  </si>
  <si>
    <r>
      <rPr>
        <i/>
        <sz val="10"/>
        <rFont val="Calibri"/>
        <family val="2"/>
        <charset val="238"/>
        <scheme val="minor"/>
      </rPr>
      <t>Vremensko trajanje projekta:</t>
    </r>
    <r>
      <rPr>
        <sz val="10"/>
        <rFont val="Calibri"/>
        <family val="2"/>
        <charset val="238"/>
        <scheme val="minor"/>
      </rPr>
      <t xml:space="preserve">
2020. - 2023.</t>
    </r>
  </si>
  <si>
    <r>
      <rPr>
        <i/>
        <sz val="10"/>
        <rFont val="Calibri"/>
        <family val="2"/>
        <charset val="238"/>
        <scheme val="minor"/>
      </rPr>
      <t>Kod aktivnosti u planskoj godini:</t>
    </r>
    <r>
      <rPr>
        <sz val="10"/>
        <rFont val="Calibri"/>
        <family val="2"/>
        <charset val="238"/>
        <scheme val="minor"/>
      </rPr>
      <t xml:space="preserve">
DC5</t>
    </r>
  </si>
  <si>
    <r>
      <rPr>
        <i/>
        <sz val="10"/>
        <rFont val="Calibri"/>
        <family val="2"/>
        <charset val="238"/>
        <scheme val="minor"/>
      </rPr>
      <t>Cilj projekta:</t>
    </r>
    <r>
      <rPr>
        <sz val="10"/>
        <rFont val="Calibri"/>
        <family val="2"/>
        <charset val="238"/>
        <scheme val="minor"/>
      </rPr>
      <t xml:space="preserve">
• Projekt je usmjeren na edukaciju i podizanje svijesti javnosti o prijetnjama koje turizam ima na priobalne dobre dupine s ciljem poticanja promjene ponašanja kod ljudi koji borave na moru i uz more i time smanjenje pritiska. </t>
    </r>
  </si>
  <si>
    <r>
      <rPr>
        <i/>
        <sz val="10"/>
        <rFont val="Calibri"/>
        <family val="2"/>
        <charset val="238"/>
        <scheme val="minor"/>
      </rPr>
      <t>Opis projekta:</t>
    </r>
    <r>
      <rPr>
        <sz val="10"/>
        <rFont val="Calibri"/>
        <family val="2"/>
        <charset val="238"/>
        <scheme val="minor"/>
      </rPr>
      <t xml:space="preserve">
• S obzirom da smo svjesni kako se turističke aktivnosti posljednjih godina značajno mijenjaju, pojavljuje se sve više brzih plovila i jahti sa sve većim motorima, sve je veća ponuda tzv "promatranja dupina" a ljudi su sve manje informirani o utjecajima koje njihove aktivnosti imaju na prirodu i pojedine vrste cilj nam je kroz aktivnosti edukacije edukacije i podizanja svijesti najšire javnosti, ali prvenstveno ljudi koji koriste more i koji kao turisti dolaze na more pomoći zaštitu prvenstveno dobrih dupina ali i cjelokupnog okoliša.
Dobri dupini koji obitavaju u našem priobalju su pod izuzetnim pritiskom. Buka, nasrtanje plovila, uznemiravanje, proganjanje i slično predstavljaju jednu od ključnih opasnosti za njihov opstanak. Zbog uznemiravanja i zagađenja zvučno okoliša bukom dobri dupini napuštaju kritična staništa i područja obitavanja i mijenjaju obrasce ponašanja. Zbog uznemiravanja životinje prestaju s hranjenjem, ne mogu odgajati mladunce a trajni stres uzrokuje značajno smanjenje fitnesa cijele populacije. Ovim projektom kroz niz aktivnosti na nacionalnom i lokalnom nivou želimo doprinijeli informiranju, edukaciji i u konačnici promijeni načina ponašanja turista i ostalih ljudi koji koji koriste more. Kroz višejezičnu izložbu, radionice, predavanja, info kampanju kroz medije, oglase, društvene mreže i sl. želimo potaknuti pozornost javnosti na probleme zaštite dupina. Kroz suradnju i aktivnosti u zaštićenim područjima i s nadležnim institucijama želimo razviti edukativne materijale i programe koji će pomoći edukaciji ljudi lokalno. Također, obrazovanjem zaposlenika ustanova želimo osigurati mogućnost prepoznavanja negativnih aktivnosti na moru, omogućiti komunikaciju s nautičarima na moru te omogućiti monitoring i prikupljanje informacija o dupinima koji koriste navedena područja. Provedbom programa građanske znanosti dodatno želimo osnažiti uključivanje javnosti u prikupljanje podataka i upoznavanje dupina i prijetnji. </t>
    </r>
  </si>
  <si>
    <r>
      <t xml:space="preserve">Partner na projektu: 
• </t>
    </r>
    <r>
      <rPr>
        <sz val="10"/>
        <rFont val="Calibri"/>
        <family val="2"/>
        <charset val="238"/>
        <scheme val="minor"/>
      </rPr>
      <t xml:space="preserve">Institut Plavi svijet, Plavi svijet Vis, Institut za turizam, JU NP Brijuni, JU PP Lastovsko otočje, Geopark Vis, JU NP Kornati </t>
    </r>
  </si>
  <si>
    <r>
      <rPr>
        <i/>
        <sz val="10"/>
        <rFont val="Calibri"/>
        <family val="2"/>
        <charset val="238"/>
        <scheme val="minor"/>
      </rPr>
      <t>Vremensko trajanje projekta:</t>
    </r>
    <r>
      <rPr>
        <sz val="10"/>
        <rFont val="Calibri"/>
        <family val="2"/>
        <charset val="238"/>
        <scheme val="minor"/>
      </rPr>
      <t xml:space="preserve">
• 2023. - 2028.</t>
    </r>
  </si>
  <si>
    <r>
      <rPr>
        <i/>
        <sz val="10"/>
        <rFont val="Calibri"/>
        <family val="2"/>
        <charset val="238"/>
        <scheme val="minor"/>
      </rPr>
      <t>Financijska vrijednost projekta:</t>
    </r>
    <r>
      <rPr>
        <sz val="10"/>
        <rFont val="Calibri"/>
        <family val="2"/>
        <charset val="238"/>
        <scheme val="minor"/>
      </rPr>
      <t xml:space="preserve">
• 1.720.901,13 €, udio JU NP Kornati: 122.376,00 €</t>
    </r>
  </si>
  <si>
    <r>
      <rPr>
        <i/>
        <sz val="10"/>
        <rFont val="Calibri"/>
        <family val="2"/>
        <charset val="238"/>
        <scheme val="minor"/>
      </rPr>
      <t>Kod aktivnosti u planskoj godini:</t>
    </r>
    <r>
      <rPr>
        <sz val="10"/>
        <rFont val="Calibri"/>
        <family val="2"/>
        <charset val="238"/>
        <scheme val="minor"/>
      </rPr>
      <t xml:space="preserve">
• AA3, AA4</t>
    </r>
  </si>
  <si>
    <r>
      <rPr>
        <i/>
        <sz val="10"/>
        <rFont val="Calibri"/>
        <family val="2"/>
        <charset val="238"/>
        <scheme val="minor"/>
      </rPr>
      <t>Cilj projekta:</t>
    </r>
    <r>
      <rPr>
        <sz val="10"/>
        <rFont val="Calibri"/>
        <family val="2"/>
        <charset val="238"/>
        <scheme val="minor"/>
      </rPr>
      <t xml:space="preserve">
• 1. OČIŠĆEN I OČUVAN PODMORSKI OKOLIŠ OD OTPADA TE ISTRAŽEN NA PRISUSTVO ŠTETNIH ALGI i ŠKOLJKAŠA PINNA NOBILIS u podmorju NP Kornati 
2. CILJNE SKUPINE I ŠIRA JAVNOST INFORMIRANA I EDUCIRANA O POTREBI ZAŠTITE I OČUVANJA MORSKOG OKOLIŠA KROZ edukativni program za učenike i sudionike kampa (bioraznolikost, krizne situacije)			
3. LOKALNI DIONICI OSVJEŠTENI I POVEZANI KROZ ZAJEDNIČKI RAD NA RJEŠAVANJU PROBLEMA OTPADA U MORU u NP Kornati</t>
    </r>
  </si>
  <si>
    <r>
      <rPr>
        <i/>
        <sz val="10"/>
        <rFont val="Calibri"/>
        <family val="2"/>
        <charset val="238"/>
        <scheme val="minor"/>
      </rPr>
      <t>Opis projekta:</t>
    </r>
    <r>
      <rPr>
        <sz val="10"/>
        <rFont val="Calibri"/>
        <family val="2"/>
        <charset val="238"/>
        <scheme val="minor"/>
      </rPr>
      <t xml:space="preserve">
• Morski otpad je otpad u morskom okolišu i obalnom području u neposrednom kontaktu s morem, koji nastaje ljudskim aktivnostima na kopnu ili moru, a nalazi se na površini mora, u vodenom stupcu, na morskom dnu ili je naplavljen. Glavnina otpada iz mora potječe s kopna (gotovo 80%), a tek manji dio nastaje na samom moru. Kopneni izvori otpada su nekontrolirana ili loše upravljana odlagališta otpada, naselja i gradovi na obalama mora ili rijeka, kanalizacije, donosi rijekama, ispiranje kišama odnosno ispuhivanje s obala za vrijeme oluja i nevremena, te turističke aktivnosti. Morski izvori predstavljaju otpad koji dospijeva s brodova svih vrsta i namjena, kao posljedica aktivnosti u ribarstvu i marikulturi, naftne i plinske platforme te ponovno turističke aktivnosti. Kruti otpad koji dospije u more je raznolikog porijekla, uporabe, sastava, veličine, oblika, trajnosti, ekološke „prihvatljivosti“, itd. Glavne kategorije otpada su razne vrste plastika, metala, stakla, gume, obrađenog drva i papira. Svi ti materijali u svojoj završnici čine štetu na više razina: od vizualne štete do ugrožavanja živog svijeta u okolišu. U moru i priobalju se pojavljuje u značajnim količinama i smatra se jednim od glavnih problema koji utječe na morski i obalni okoliš. Na organizme djeluje kroz zaplitanje i unos u probavni sustav, predstavlja rizik za ljudsko zdravlje, stvara smetnju aktivnostima na moru i obali, te umanjuje kvalitete korištenja morske vode.</t>
    </r>
  </si>
  <si>
    <r>
      <rPr>
        <i/>
        <sz val="10"/>
        <rFont val="Calibri"/>
        <family val="2"/>
        <charset val="238"/>
        <scheme val="minor"/>
      </rPr>
      <t>Partner na projektu:</t>
    </r>
    <r>
      <rPr>
        <sz val="10"/>
        <rFont val="Calibri"/>
        <family val="2"/>
        <charset val="238"/>
        <scheme val="minor"/>
      </rPr>
      <t xml:space="preserve">
• JU NP Kornati, RK Murter-Kornati,  RK Sv.Roko Bibinje, Gradsko društvo Crvenog križa Zadar,Zajednica tehničke kulture Zadarske županije, Općina Murter-Kornati</t>
    </r>
  </si>
  <si>
    <r>
      <rPr>
        <i/>
        <sz val="10"/>
        <rFont val="Calibri"/>
        <family val="2"/>
        <charset val="238"/>
        <scheme val="minor"/>
      </rPr>
      <t>Vremensko trajanje projekta:</t>
    </r>
    <r>
      <rPr>
        <sz val="10"/>
        <rFont val="Calibri"/>
        <family val="2"/>
        <charset val="238"/>
        <scheme val="minor"/>
      </rPr>
      <t xml:space="preserve">
• 2023.</t>
    </r>
  </si>
  <si>
    <r>
      <rPr>
        <i/>
        <sz val="10"/>
        <rFont val="Calibri"/>
        <family val="2"/>
        <charset val="238"/>
        <scheme val="minor"/>
      </rPr>
      <t>Financijska vrijednost projekta:</t>
    </r>
    <r>
      <rPr>
        <sz val="10"/>
        <rFont val="Calibri"/>
        <family val="2"/>
        <charset val="238"/>
        <scheme val="minor"/>
      </rPr>
      <t xml:space="preserve">
• 100.000,00 kn</t>
    </r>
  </si>
  <si>
    <r>
      <rPr>
        <i/>
        <sz val="10"/>
        <rFont val="Calibri"/>
        <family val="2"/>
        <charset val="238"/>
        <scheme val="minor"/>
      </rPr>
      <t>Kod aktivnosti u planskoj godini:</t>
    </r>
    <r>
      <rPr>
        <sz val="10"/>
        <rFont val="Calibri"/>
        <family val="2"/>
        <charset val="238"/>
        <scheme val="minor"/>
      </rPr>
      <t xml:space="preserve">
• AE1</t>
    </r>
  </si>
  <si>
    <r>
      <rPr>
        <i/>
        <sz val="10"/>
        <rFont val="Calibri"/>
        <family val="2"/>
        <charset val="238"/>
        <scheme val="minor"/>
      </rPr>
      <t>Partner na projektu:</t>
    </r>
    <r>
      <rPr>
        <sz val="10"/>
        <rFont val="Calibri"/>
        <family val="2"/>
        <charset val="238"/>
        <scheme val="minor"/>
      </rPr>
      <t xml:space="preserve">
• JU NP Kornati, JU NP Brijuni, JU PP Telašćica</t>
    </r>
  </si>
  <si>
    <r>
      <rPr>
        <i/>
        <sz val="10"/>
        <rFont val="Calibri"/>
        <family val="2"/>
        <charset val="238"/>
        <scheme val="minor"/>
      </rPr>
      <t>Financijska vrijednost projekta:</t>
    </r>
    <r>
      <rPr>
        <sz val="10"/>
        <rFont val="Calibri"/>
        <family val="2"/>
        <charset val="238"/>
        <scheme val="minor"/>
      </rPr>
      <t xml:space="preserve">
• 186.497.150,00 kn; projekt financira Europska unija iz Kohezijskog fonda u iznosu 158.522.577,50 kn</t>
    </r>
  </si>
  <si>
    <r>
      <rPr>
        <i/>
        <sz val="10"/>
        <rFont val="Calibri"/>
        <family val="2"/>
        <charset val="238"/>
        <scheme val="minor"/>
      </rPr>
      <t xml:space="preserve">Nositelj projekta:  </t>
    </r>
    <r>
      <rPr>
        <sz val="10"/>
        <rFont val="Calibri"/>
        <family val="2"/>
        <charset val="238"/>
        <scheme val="minor"/>
      </rPr>
      <t xml:space="preserve">
• Udruga Argonauta</t>
    </r>
  </si>
  <si>
    <r>
      <rPr>
        <i/>
        <sz val="10"/>
        <rFont val="Calibri"/>
        <family val="2"/>
        <charset val="238"/>
        <scheme val="minor"/>
      </rPr>
      <t xml:space="preserve">Nositelj projekta:  </t>
    </r>
    <r>
      <rPr>
        <sz val="10"/>
        <rFont val="Calibri"/>
        <family val="2"/>
        <charset val="238"/>
        <scheme val="minor"/>
      </rPr>
      <t xml:space="preserve">
• Udruga Sunce</t>
    </r>
  </si>
  <si>
    <r>
      <rPr>
        <i/>
        <sz val="10"/>
        <rFont val="Calibri"/>
        <family val="2"/>
        <charset val="238"/>
        <scheme val="minor"/>
      </rPr>
      <t>Partner na projektu:</t>
    </r>
    <r>
      <rPr>
        <sz val="10"/>
        <rFont val="Calibri"/>
        <family val="2"/>
        <charset val="238"/>
        <scheme val="minor"/>
      </rPr>
      <t xml:space="preserve">
• JU NP Kornati</t>
    </r>
  </si>
  <si>
    <r>
      <rPr>
        <i/>
        <sz val="10"/>
        <rFont val="Calibri"/>
        <family val="2"/>
        <charset val="238"/>
        <scheme val="minor"/>
      </rPr>
      <t>Financijska vrijednost projekta:</t>
    </r>
    <r>
      <rPr>
        <sz val="10"/>
        <rFont val="Calibri"/>
        <family val="2"/>
        <charset val="238"/>
        <scheme val="minor"/>
      </rPr>
      <t xml:space="preserve">
• £ 25.000,00</t>
    </r>
  </si>
  <si>
    <r>
      <rPr>
        <i/>
        <sz val="10"/>
        <rFont val="Calibri"/>
        <family val="2"/>
        <charset val="238"/>
        <scheme val="minor"/>
      </rPr>
      <t>Kod aktivnosti u planskoj godini:</t>
    </r>
    <r>
      <rPr>
        <sz val="10"/>
        <rFont val="Calibri"/>
        <family val="2"/>
        <charset val="238"/>
        <scheme val="minor"/>
      </rPr>
      <t xml:space="preserve">
• AA2, CA1</t>
    </r>
  </si>
  <si>
    <r>
      <rPr>
        <i/>
        <sz val="10"/>
        <rFont val="Calibri"/>
        <family val="2"/>
        <charset val="238"/>
        <scheme val="minor"/>
      </rPr>
      <t>Cilj projekta:</t>
    </r>
    <r>
      <rPr>
        <sz val="10"/>
        <rFont val="Calibri"/>
        <family val="2"/>
        <charset val="238"/>
        <scheme val="minor"/>
      </rPr>
      <t xml:space="preserve">
• Cilj projekta je doprinijeti zaštiti i obnovi livada </t>
    </r>
    <r>
      <rPr>
        <i/>
        <sz val="10"/>
        <rFont val="Calibri"/>
        <family val="2"/>
        <charset val="238"/>
        <scheme val="minor"/>
      </rPr>
      <t>Posidonia oceanica</t>
    </r>
    <r>
      <rPr>
        <sz val="10"/>
        <rFont val="Calibri"/>
        <family val="2"/>
        <charset val="238"/>
        <scheme val="minor"/>
      </rPr>
      <t xml:space="preserve"> u Nacionalnom parku Kornati (NP Kornati) postavljanjem učinkovitih ekoloških vezova, kontrolom sidrenja na mjestima presađivanja posidonije i podvodnim čišćenjem ekoloških vezova.</t>
    </r>
  </si>
  <si>
    <r>
      <rPr>
        <i/>
        <sz val="10"/>
        <rFont val="Calibri"/>
        <family val="2"/>
        <charset val="238"/>
        <scheme val="minor"/>
      </rPr>
      <t>Opis projekta:</t>
    </r>
    <r>
      <rPr>
        <sz val="10"/>
        <rFont val="Calibri"/>
        <family val="2"/>
        <charset val="238"/>
        <scheme val="minor"/>
      </rPr>
      <t xml:space="preserve">
• Livade posidonije jedno su od najvažnijih i najugroženijih morskih staništa. One obavljaju nekoliko funkcija u morskom okolišu. Igraju učinkovitu ulogu protiv erozije, livade usporavaju kretanje valova, potiču hvatanje suspendiranih čvrstih tvari, pospješuju sedimentaciju i pročišćavanje morske vode. Predstavljaju složeni ekosustav visoke ekološke vrijednosti, gdje mnogi morski organizmi nalaze sklonište, hranu i mjesta razmnožavanja. Livade imaju vrlo visoku proizvodnju kisika i impresivan kapacitet skladištenja CO2. Livade posidonije dobar su biološki indikator za procjenu utjecaja ljudskih aktivnosti na okoliš. Jedan od glavnih alata za zaustavljanje degradacije livada sidrenjem je postavljanje trajnih ekoloških vezova (bova) na koje se nautičari mogu vezati umjesto sidra. Nažalost, procedura za dobivanje dozvola za postavljanje bova je vrlo složena. Bilo je potrebno gotovo 20 godina da se završi sva potrebna papirologija koja je omogućila NP Kornati postavljanje bova. Sada se Park muči s postavljanjem učinkovitih ekoloških 302 bova u 19 sidrišta, što se tiče financija i pronalaska pravih tehničkih rješenja. Godine 2021./22. postavljene su prve bove (ukupno 90). Iako je glavni mehanizam za pričvršćivanje vezova za morsko dno u funkciji, konopi i plutače povezane s njim su se pokidale, što predstavlja opasnost za usidrene brodice. Treba pronaći i testirati nova rješenja. Kroz ovaj projekt ćemo instalirati i testirati novih 10 kupnji u jednom dodatnom prostoru. Presađivanja mogu pomoći obnovi livada koje su nestale zbog antropogenih pritisaka. Tijekom 2019. i 2021. godine izvršilo se presađivanje livada posidonije u Parku, s donorskog mjesta na mjesto uništeno sidrenjem. Bio je to prvi pokušaj aktivne obnove livada posidonije u Hrvatskoj. Kroz ovaj projekt vizualno ćemo označiti ta mjesta kako bismo spriječili njihovo uništavanje sidrenjem, nastaviti praćenje preživljavanja presadnica i praćenje prirodnih livada posidonije u dvije uvale u Parku (što smo počeli provoditi 2019. godine).</t>
    </r>
  </si>
  <si>
    <r>
      <rPr>
        <i/>
        <sz val="10"/>
        <color theme="1"/>
        <rFont val="Calibri"/>
        <family val="2"/>
        <charset val="238"/>
        <scheme val="minor"/>
      </rPr>
      <t>Naziv projekta:</t>
    </r>
    <r>
      <rPr>
        <sz val="10"/>
        <color theme="1"/>
        <rFont val="Calibri"/>
        <family val="2"/>
        <scheme val="minor"/>
      </rPr>
      <t xml:space="preserve">
• </t>
    </r>
    <r>
      <rPr>
        <b/>
        <sz val="10"/>
        <color theme="1"/>
        <rFont val="Calibri"/>
        <family val="2"/>
        <charset val="238"/>
        <scheme val="minor"/>
      </rPr>
      <t>LIFE Ardura</t>
    </r>
  </si>
  <si>
    <r>
      <rPr>
        <i/>
        <sz val="10"/>
        <color theme="1"/>
        <rFont val="Calibri"/>
        <family val="2"/>
        <charset val="238"/>
        <scheme val="minor"/>
      </rPr>
      <t>Naziv projekta:</t>
    </r>
    <r>
      <rPr>
        <sz val="10"/>
        <color theme="1"/>
        <rFont val="Calibri"/>
        <family val="2"/>
        <scheme val="minor"/>
      </rPr>
      <t xml:space="preserve">
• </t>
    </r>
    <r>
      <rPr>
        <b/>
        <sz val="10"/>
        <color theme="1"/>
        <rFont val="Calibri"/>
        <family val="2"/>
        <charset val="238"/>
        <scheme val="minor"/>
      </rPr>
      <t>EKO KAMP KORNATI 2023</t>
    </r>
  </si>
  <si>
    <r>
      <rPr>
        <i/>
        <sz val="10"/>
        <color theme="1"/>
        <rFont val="Calibri"/>
        <family val="2"/>
        <charset val="238"/>
        <scheme val="minor"/>
      </rPr>
      <t>Naziv projekta:</t>
    </r>
    <r>
      <rPr>
        <sz val="10"/>
        <color theme="1"/>
        <rFont val="Calibri"/>
        <family val="2"/>
        <scheme val="minor"/>
      </rPr>
      <t xml:space="preserve">
• </t>
    </r>
    <r>
      <rPr>
        <b/>
        <sz val="10"/>
        <color theme="1"/>
        <rFont val="Calibri"/>
        <family val="2"/>
        <charset val="238"/>
        <scheme val="minor"/>
      </rPr>
      <t>PosKorn - Posidonia restoration in Kornati National Park</t>
    </r>
  </si>
  <si>
    <t xml:space="preserve">Aktivnost je planirana prema Planu upravljanja za 2023. godinu. MINGOR i FZOEU su pokrenuli OPKK projekt "Kartiranje obalnih i pridnenih morskih staništa" koja obuhvaća i područje NP Kornati. Dio terena na području NP Kornati je odrađen u 2022. godini te se istraživanja nastavljaju i u 2023. godini.    </t>
  </si>
  <si>
    <t>Služba stručnih poslova i služba za turizam</t>
  </si>
  <si>
    <r>
      <t xml:space="preserve">Opis projekta:
</t>
    </r>
    <r>
      <rPr>
        <sz val="10"/>
        <rFont val="Calibri"/>
        <family val="2"/>
        <charset val="238"/>
        <scheme val="minor"/>
      </rPr>
      <t xml:space="preserve">• Jadransko more, otoci i priobalje neprocjenjiva su i ekološki osjetljiva prirodna bogatstva Republike Hrvatske koje traži odgovarajuće vrednovanje i zaštitu. Zaštićena prirodna područja Republike Hrvatske, osobito parkovi prirode i nacionalni parkovi predstavljaju najvrjednija područja državnog teritorija, te su ujedno i atraktivna turistička odredišta. Iz tog razloga korištenje i iskorištavanje takvih područja potrebno je planirati imajući na umu zaštitu prirode i okoliša. Zadovoljavajuće stanje nacionalnih parkova  i parkova prirode nije samoodrživo te smo svi odgovorni  razmišljati o metodama za očuvanje okoliša – mora i priobalja te unaprijediti i poboljšati ga koliko god je to moguće.
Projekt promicanja ekološki održivog čišćenja priobalja, sigurnog i odgovornog ponašanja na moru pod nazivom “Ronimo za čišći Jadran“ bavit će se ekološkim pitanjima i zaštitom okoliša – mora i priobalja u dva nacionalna parka i jednom parku prirode kroz organiziranje ekoloških akcija prikupljanja otpada sa morskog dna, te sigurnog i odgovornog ponašanju na moru te umrežavanju klubova ronioca s lokalnim stanovništvom i nacionalnim parkovima kako bi se osigurala održivost budućih eko akcija čišćenja podmorja.  Pristup će biti pozitivan i naglašavat će odgovorno uživanje u prirodnim ljepotama Jadrana – nacionalnim parkovima i parkovima prirode kroz aktivan pristup državnih i javnih institucija, nevladinih organizacija, lokalnog stanovništva i turista.  </t>
    </r>
  </si>
  <si>
    <t xml:space="preserve">2003. </t>
  </si>
  <si>
    <t xml:space="preserve">Tablica 2.1. PLANSKI DOKUMENTI I OPĆI AKTI         </t>
  </si>
  <si>
    <t>Ove aktivnosti provode djelatnici Javne ustanove u okviru redovne djelatnosti, pa su troškovi provođenja aktivnosti relativno mali.</t>
  </si>
  <si>
    <t>Ova aktivnost je planirana Planom upravljanja kao kontinuirana aktivnost (obavlja se svake godine).</t>
  </si>
  <si>
    <t>Zbog velikog interesa lokalnog stanovništva, u 2023. godini se planiraju postaviti tri "kopnene" poučne staze. Prioritetna je staza na potezu Kravljačica - Željkovci - Lučica (dio staze je već napravljen u proteklom periodu).</t>
  </si>
  <si>
    <t xml:space="preserve">Problemi u provođenju ove aktivnosti su u tome što je za ovu djelatnost nadležna lokalna samouprava. Unatoč tome, aktivnost se redovno provodi. </t>
  </si>
  <si>
    <t xml:space="preserve">Aktivnost se odnosi za nabavku vatrogasnih brentača, pumpi i druge vatrogasne opreme. </t>
  </si>
  <si>
    <t>Ova aktivnost se provodi i kroz aktivnosti BB1 - BB3, ali se planira i organiziranje predavanja i javnih tribina o benefitima tradicijskih djelatnosti i odgovarajućih proizvoda. Također se planira ostvariti suradnju s jednim od vlasnika maslinika u području parka s ciljem brendiranja maslinovog ulja.</t>
  </si>
  <si>
    <t xml:space="preserve">Ova aktivnost se provodi na godišnjoj razini. Planira se zbog potražnje suvenira u prvom redu na recepciji Levrnaka naručiti veći broj suvenira. </t>
  </si>
  <si>
    <t>Trošak je malen jer se ova aktivnost provodi kroz mrežnu stranicu NP Kornati.</t>
  </si>
  <si>
    <t>Ova aktivnost nije predviđena planom upravljanja, ali se počela provoditi 2022. godine zbog zbog frekvencije posjećivanja. Ova aktivnost je ostavljena i u 2023. jer se   planira modernizirati i unaprijediti edukativno informativni punkt.</t>
  </si>
  <si>
    <t>Formirana suvenirnica i edukativno informativno pukt</t>
  </si>
  <si>
    <t>Ova aktivnost  je planirana planom upravljanja. Aktivnost se provodi na godišnjoj razini sukladno potražnji.</t>
  </si>
  <si>
    <t xml:space="preserve">Provodit će se edukativne radionice za djecu školskog uzrasta. </t>
  </si>
  <si>
    <t>Promotivne aktivnosti greškom nisu uvrštene u Plan upravljanja, pa ih je potrebno zasebno uvrstiti u godišnje programe rada.</t>
  </si>
  <si>
    <t>Obilježavanje obljetnice NP Kornati i drugih značajnijih datuma u zaštiti prirode greškom nisu uvrštene u Plan upravljanja, pa ih je potrebno zasebno uvrstiti u godišnje programe rada</t>
  </si>
  <si>
    <t>Ova aktivnost nije planirana Planom upravljanja, ali je Općina Murter-Kornati započela pripremu ovog velikog i važnog projekta (lokalno, ali i regionalno) planiranog za financiranje iz EU fondova, uz partnerstvo s Javnom ustanovom.</t>
  </si>
  <si>
    <t>Aktivnost  se redovno provodi na godišnjoj razini</t>
  </si>
  <si>
    <t>Aktivnost se provodi redovno na godišnjoj razini, a odnosi se na održavanje i redovni servis brodova, opreme i ostalih tehničkih sredstava bitnih za rad djelatnika. Također aktivnost uključuje i popravak izvanredno nastalih šteta na brodovima, kompjuterima, itd.</t>
  </si>
  <si>
    <t>Od ove aktivnosti se očekuje prihod (a ne trošak provedbe)</t>
  </si>
  <si>
    <t>Aktivnost nije predviđena Planom upravljanja, ali je radi potrebe uvođenja digitalizacije i mrežnog povezivanja na području Parka, uvrštena kao dodatna aktivnost. Zbog neizvjesne financijske situacije nije provedena 2022. godine, te se planira provesti kroz 2023. financiranjem Javnim pozivom ili zahtjevom za neposredno financiranje</t>
  </si>
  <si>
    <r>
      <rPr>
        <i/>
        <sz val="10"/>
        <color theme="1"/>
        <rFont val="Calibri"/>
        <family val="2"/>
        <charset val="238"/>
        <scheme val="minor"/>
      </rPr>
      <t>Naziv projekta:</t>
    </r>
    <r>
      <rPr>
        <sz val="10"/>
        <color theme="1"/>
        <rFont val="Calibri"/>
        <family val="2"/>
        <scheme val="minor"/>
      </rPr>
      <t xml:space="preserve">
• </t>
    </r>
    <r>
      <rPr>
        <b/>
        <sz val="10"/>
        <color theme="1"/>
        <rFont val="Calibri"/>
        <family val="2"/>
        <charset val="238"/>
        <scheme val="minor"/>
      </rPr>
      <t>Uklanjanje i monitoring pajasena na području NP Kornati</t>
    </r>
  </si>
  <si>
    <r>
      <rPr>
        <i/>
        <sz val="10"/>
        <rFont val="Calibri"/>
        <family val="2"/>
        <charset val="238"/>
        <scheme val="minor"/>
      </rPr>
      <t>Cilj projekta:</t>
    </r>
    <r>
      <rPr>
        <sz val="10"/>
        <rFont val="Calibri"/>
        <family val="2"/>
        <charset val="238"/>
        <scheme val="minor"/>
      </rPr>
      <t xml:space="preserve">
• Temeljna svrha projekta je trajno zbrinjavanje i monitoring populacija pajasena na području ekološke mreže HR4000001 Nacionalni park Kornati (otok Levrnaka - uvala Anica, otok Kornat - uvala Lučica). </t>
    </r>
  </si>
  <si>
    <r>
      <rPr>
        <i/>
        <sz val="10"/>
        <rFont val="Calibri"/>
        <family val="2"/>
        <charset val="238"/>
        <scheme val="minor"/>
      </rPr>
      <t>Opis projekta:</t>
    </r>
    <r>
      <rPr>
        <sz val="10"/>
        <rFont val="Calibri"/>
        <family val="2"/>
        <charset val="238"/>
        <scheme val="minor"/>
      </rPr>
      <t xml:space="preserve">
• Provedba projekta planirana je kroz 3 glavne aktivnosti, prema utvrđenoj metodologiji: I. Uklanjanje, II. Zbrinjavanje i III. Praćenje uz popratne aktivnosti edukacije dionika i lokalne zajednici o značaju provedbe projektnih aktivnosti, odnosno utjecaja širenja invazivne vrste - pajasena na lokalne biome i biološku raznolikost zaštićenih područja NP Kornati. </t>
    </r>
  </si>
  <si>
    <r>
      <rPr>
        <i/>
        <sz val="10"/>
        <rFont val="Calibri"/>
        <family val="2"/>
        <charset val="238"/>
        <scheme val="minor"/>
      </rPr>
      <t xml:space="preserve">Nositelj projekta:  </t>
    </r>
    <r>
      <rPr>
        <sz val="10"/>
        <rFont val="Calibri"/>
        <family val="2"/>
        <charset val="238"/>
        <scheme val="minor"/>
      </rPr>
      <t xml:space="preserve">
• JU NP Kornati</t>
    </r>
  </si>
  <si>
    <r>
      <rPr>
        <i/>
        <sz val="10"/>
        <rFont val="Calibri"/>
        <family val="2"/>
        <charset val="238"/>
        <scheme val="minor"/>
      </rPr>
      <t>Financijska vrijednost projekta:</t>
    </r>
    <r>
      <rPr>
        <sz val="10"/>
        <rFont val="Calibri"/>
        <family val="2"/>
        <charset val="238"/>
        <scheme val="minor"/>
      </rPr>
      <t xml:space="preserve">
• 1.173.414,85 kn</t>
    </r>
  </si>
  <si>
    <r>
      <rPr>
        <i/>
        <sz val="10"/>
        <rFont val="Calibri"/>
        <family val="2"/>
        <charset val="238"/>
        <scheme val="minor"/>
      </rPr>
      <t>Vremensko trajanje projekta:</t>
    </r>
    <r>
      <rPr>
        <sz val="10"/>
        <rFont val="Calibri"/>
        <family val="2"/>
        <charset val="238"/>
        <scheme val="minor"/>
      </rPr>
      <t xml:space="preserve">
• 2023. - 2025.</t>
    </r>
  </si>
  <si>
    <r>
      <rPr>
        <i/>
        <sz val="10"/>
        <rFont val="Calibri"/>
        <family val="2"/>
        <charset val="238"/>
        <scheme val="minor"/>
      </rPr>
      <t>Kod aktivnosti u planskoj godini:</t>
    </r>
    <r>
      <rPr>
        <sz val="10"/>
        <rFont val="Calibri"/>
        <family val="2"/>
        <charset val="238"/>
        <scheme val="minor"/>
      </rPr>
      <t xml:space="preserve">
• AD3.2</t>
    </r>
  </si>
  <si>
    <t>Katarina Slavica</t>
  </si>
  <si>
    <t>voditeljica odjeljka recepcije</t>
  </si>
  <si>
    <t>Voditeljica odjeljka za pravne, kadrovske i opće poslove</t>
  </si>
  <si>
    <t>Voditelj odjeljka za financijsko-računovodstvene poslove</t>
  </si>
  <si>
    <t>2028.</t>
  </si>
  <si>
    <t>zamjena radi korištenja bolovanja, rodiljnog/roditeljskog dopusta</t>
  </si>
  <si>
    <t>VSS dipl.iur.</t>
  </si>
  <si>
    <t>recepcionar II vrste (5 izvršitelja)</t>
  </si>
  <si>
    <t xml:space="preserve">projekt Rediviva Kurnata; ugovor sa Općinom Tisno nije raskinut </t>
  </si>
  <si>
    <t>ponovni postupak u tijeku</t>
  </si>
  <si>
    <t>18 m2</t>
  </si>
  <si>
    <t>m/b "RH 277510 ŠB"</t>
  </si>
  <si>
    <t xml:space="preserve">U svibnju 2021. godine potpisan je sporazum o suradnji upravitelja morskih zaštićenih područja kroz HRMZP mrežu morskih zaštićenih područja. Suradnja se nastavlja i u 2023. godini. </t>
  </si>
  <si>
    <t>U okviru ove aktivnosti, glavni prioritet je zapošljavanje sezonske radne snage (recepcionari, mornari, suhozidari i slično)</t>
  </si>
  <si>
    <t>Ova aktivnost je prema Planu upravljanja trebala biti završena 2018. godine. Zonacija parka i Stručna podloga za Prostorni plan su u završnoj fazi.  Ova se aktivnost planira provesti u 2023.</t>
  </si>
  <si>
    <t>Ova aktivnost je trebala biti završena 2019. godine (prema Planu upravljanja), ali nije. Pravilnik je u izradi. Konzultacije na završnoj verziji su u tijeku.  Aktivnost se planira provesti u 2023. godini.</t>
  </si>
  <si>
    <t>U tijeku su završne konzultacije u vezi izrade novog Pravilnika o zaštiti i očuvanju koji planira biti usvojen 2023. godine.</t>
  </si>
  <si>
    <t xml:space="preserve">Aktivnost je započela kroz projekt ''KK.06.5.2.03 Razvoj okvira za upravljanje ekološkom mrežom NATURA 2000“ te se nastavlja provoditi u 2023. godini. </t>
  </si>
  <si>
    <t>DC6</t>
  </si>
  <si>
    <t>Strategiija razvoja NP Kornati</t>
  </si>
  <si>
    <t xml:space="preserve">Izrađena i napravljena projektna dokumentacija </t>
  </si>
  <si>
    <t>vanjski suradnici</t>
  </si>
  <si>
    <t xml:space="preserve">Aktivnost nije predviđena Planom upravljanja ali se planira provesti u 2023. godini. Obuhvaćala bi izradu projektne dokumentacije i pravilnika koji bi nam omogućili rješavanje pitanja s vlasnicima, (zemljišta) kako bi se mogli prijaviti na Projekte koji bi obuhvaćali područje Nacionalnog parka.
</t>
  </si>
  <si>
    <t>AB2</t>
  </si>
  <si>
    <t>Kartirati i pratiti stanje vegetacije kamenjarskog pašnjaka s posebnim osvrtom na biljne vrste s popisa Natura 2000</t>
  </si>
  <si>
    <t xml:space="preserve">Izrađena vegetacijska karta kopnenog dijela parka </t>
  </si>
  <si>
    <t>Služba stručnih poslova, vanjski suradnici</t>
  </si>
  <si>
    <t xml:space="preserve">Ova aktivnost bila je planirana za 2022. godinu. S obzirom da nije provedena, planira se provesti u 2023. godini. Inventarizirati će se flora Kornatskog otočja (dodatno izrada herbarija). </t>
  </si>
  <si>
    <t>BB5</t>
  </si>
  <si>
    <t>Broj obavljenih brodskih prijevoza</t>
  </si>
  <si>
    <t xml:space="preserve">Očuvane, obnovljene i valorizirane poljoprivredne površine i površine za obavljanje stočarstva </t>
  </si>
  <si>
    <t xml:space="preserve">Ova aktivnost nije predviđena u Planu upravljanja, ali je zbog održavanja tradicijskih djelatnosti uvrštena kao dodatna aktivnost koju je potrebno provoditi. Aktivnost se planira započeti u 2023. godini. </t>
  </si>
  <si>
    <t>do 6,99 m
(do 23 stope)</t>
  </si>
  <si>
    <t>7,00 – 10,99 m
(24–35 stopa)</t>
  </si>
  <si>
    <t>11,00 – 17,99 m
(36 – 58 stopa)</t>
  </si>
  <si>
    <t>18,00 – 24,99 m
(59 – 81 stope)</t>
  </si>
  <si>
    <t>25,00 – 34,99 m
(82 – 114 stopa)</t>
  </si>
  <si>
    <t>50,00 –74,99 m
(164 - 245 stopa)</t>
  </si>
  <si>
    <t>75,00 - 99,99 m
(246 - 327 stopa)</t>
  </si>
  <si>
    <t>preko 100,00 m                  (preko 328 stopa)</t>
  </si>
  <si>
    <t>Za korisnike programa "Boravak u kornatskoj obitelji" ulaznica je 2,00 EUR /15,07 KN po osobi dnevno. Ulaznica za korisnike programa „Boravak u kornatskoj obitelji“ vrijedi za plovilo do 6,99 m (do 23 stope) za dan za koji vrijedi ulaznica za korisnika programa.</t>
  </si>
  <si>
    <t>Fiksni tečaj konverzije: 1 EUR: 7,53450</t>
  </si>
  <si>
    <t xml:space="preserve">do 35 m (do 115 stopa)
</t>
  </si>
  <si>
    <t xml:space="preserve">35 - 70 m (115 - 230 stopa)
</t>
  </si>
  <si>
    <t>preko 70 m (preko 230 stopa)</t>
  </si>
  <si>
    <t>SEZONA = kapacitet plovila x 7,00 EUR/ 52,74 KN
IZVAN SEZONE = kapacitet plovila x 5,00 EUR/ 37,67 KN</t>
  </si>
  <si>
    <t>2.000,00 EUR/15.069,00 HRK</t>
  </si>
  <si>
    <t>1.000.00 EUR/7.534,50 HRK</t>
  </si>
  <si>
    <t>4.000,00 EUR/30.138,00 HRK</t>
  </si>
  <si>
    <t>Učeničke i studentske ekskurzije plaćaju ulaznicu po cijeni od 1,5 EUR / 11,30 KN po osobi dnevno</t>
  </si>
  <si>
    <t>Po roniocu</t>
  </si>
  <si>
    <t>Po posjetitelju prilikom ronilačkog posjećivanja</t>
  </si>
  <si>
    <t>Neprijavljen ronilački posjet ili prijavljen netočan broj ronioca</t>
  </si>
  <si>
    <t>66,36 EUR/500 HRK</t>
  </si>
  <si>
    <t>&gt; 100,00 m (&gt;328 St)</t>
  </si>
  <si>
    <t>75,00- 99,99 m (246-327 St)</t>
  </si>
  <si>
    <t>35,00-49,99 m (115-163 st)</t>
  </si>
  <si>
    <t>25,00–34,99 m (82–114 St)</t>
  </si>
  <si>
    <t>35,00 - 49,99 m (115 - 163 stope)</t>
  </si>
  <si>
    <t>Inventarizacija kopnene flore</t>
  </si>
  <si>
    <t>KLASA: 030-01/22-01/4</t>
  </si>
  <si>
    <t>U tijeku su dopune i korekcije općih akata koji će biti predloženi upravnom vijeću, te se akti planiraju revidirati u 2023. godini.</t>
  </si>
  <si>
    <t>Postaviti sustav digitalizacije i mrežnog povezivanja (izrada projektne i tehnničke dokumentacije)</t>
  </si>
  <si>
    <t>DB2.4.</t>
  </si>
  <si>
    <t>Prodati m/j ''Bisaga''</t>
  </si>
  <si>
    <t>Broj prodanih plovila</t>
  </si>
  <si>
    <r>
      <t xml:space="preserve">Partner na projektu: 
• </t>
    </r>
    <r>
      <rPr>
        <sz val="10"/>
        <rFont val="Calibri"/>
        <family val="2"/>
        <charset val="238"/>
        <scheme val="minor"/>
      </rPr>
      <t>konzorcij OIKON, IOR, HGI-CGS, GEOF-UNIZG, IRB</t>
    </r>
  </si>
  <si>
    <r>
      <rPr>
        <i/>
        <sz val="10"/>
        <rFont val="Calibri"/>
        <family val="2"/>
        <charset val="238"/>
        <scheme val="minor"/>
      </rPr>
      <t>Vremensko trajanje projekta:</t>
    </r>
    <r>
      <rPr>
        <sz val="10"/>
        <rFont val="Calibri"/>
        <family val="2"/>
        <charset val="238"/>
        <scheme val="minor"/>
      </rPr>
      <t xml:space="preserve">
• 2021. - 2023.</t>
    </r>
  </si>
  <si>
    <r>
      <rPr>
        <i/>
        <sz val="10"/>
        <rFont val="Calibri"/>
        <family val="2"/>
        <charset val="238"/>
        <scheme val="minor"/>
      </rPr>
      <t>Cilj projekta:</t>
    </r>
    <r>
      <rPr>
        <sz val="10"/>
        <rFont val="Calibri"/>
        <family val="2"/>
        <charset val="238"/>
        <scheme val="minor"/>
      </rPr>
      <t xml:space="preserve">
• Glavni cilj projekta je kartiranje obalnih i pridnenih morskih staništa na području Jadranskog mora pod nacionalnom jurisdikcijom, uključujući obalna područja i područja izvan granica teritorijalnog mora (epikontinentalni pojas) s ciljem izrade karte morskih staništa, a kako bi se povećala dostupnost podataka o morskoj bioraznolikosti vezana uz rasprostranjenost vrsta i staništa.</t>
    </r>
  </si>
  <si>
    <r>
      <rPr>
        <i/>
        <sz val="10"/>
        <rFont val="Calibri"/>
        <family val="2"/>
        <charset val="238"/>
        <scheme val="minor"/>
      </rPr>
      <t>Opis projekta:</t>
    </r>
    <r>
      <rPr>
        <sz val="10"/>
        <rFont val="Calibri"/>
        <family val="2"/>
        <charset val="238"/>
        <scheme val="minor"/>
      </rPr>
      <t xml:space="preserve">
• Sukladno Direktivi o staništima i Okvirnoj direktivi o morskoj strategiji, sustavno kartiranje obalnih i pridnenih morskih staništa omogućit će povećanje znanja o rasprostranjenosti i stanju morskih resursa, podatkovnu nadopunu Informacijskog sustava zaštite prirode (uključujući prostornu bazu podataka o staništima), praćenje stanja vrsta i staništa te dopunu i određivanje ciljeva očuvanja područja ekološke mreže Natura 2000 u moru kao i kvalitetniju izradu mjera upravljanja Natura 2000 i zaštićenim područjima, ocjenu prihvatljivosti za ekološku mrežu, planiranje korištenja i upravljanje biološkim morskim resursima, prostorno planiranje morskog područja, te doprinijeti organizaciji i provedbi znanstvenih istraživanja mora i izvještavanju prema preuzetim međunarodnim obvezama. </t>
    </r>
  </si>
  <si>
    <r>
      <rPr>
        <i/>
        <sz val="10"/>
        <rFont val="Calibri"/>
        <family val="2"/>
        <charset val="238"/>
        <scheme val="minor"/>
      </rPr>
      <t>Financijska vrijednost projekta:</t>
    </r>
    <r>
      <rPr>
        <sz val="10"/>
        <rFont val="Calibri"/>
        <family val="2"/>
        <charset val="238"/>
        <scheme val="minor"/>
      </rPr>
      <t xml:space="preserve">
• 89.640.501,65 kn (iznos EU potpore iz Kohezijskog fonda 76.194.426,40 kn)</t>
    </r>
  </si>
  <si>
    <t>Broj sastanaka s ZZOP za potrebe izrade stručne podloge za izradu Prostornog plana</t>
  </si>
  <si>
    <t>Planom upravljanja je predviđena nabava "edukativno - izletničkog" plovila minimalnog kapaciteta 120 putnika. S obzirom na financijsku neodrživost uporabe takvog plovila samo tijekom ljetnih mjeseci i samo za jednu funkciju, u 2023. godini se planira napraviti projektna dokumentacija za multifunkcionalno (edukativno - izletničko) plovilo kapaciteta 50 putnika koje bi moglo biti u uporabi tijekom cijele godine.</t>
  </si>
  <si>
    <t>Od ove aktivnosti se privremeno odustalo zbog tehničko-administrativnih poteškoća.</t>
  </si>
  <si>
    <t>Aktivnost će se provoditi kroz aktivnost DB2.3.</t>
  </si>
  <si>
    <t>DB6</t>
  </si>
  <si>
    <t>Nabaviti multifunkcionalno plovilo za edukativno-rekreacijske izlete, znanstvena istraživanja, itd..</t>
  </si>
  <si>
    <t>Izrađena projektna dokumentacija za radno-operativno plovilo</t>
  </si>
  <si>
    <t>Nabaviti radno-operativno plovilo</t>
  </si>
  <si>
    <t>PROCJENA TROŠKA PROVEDBE         (EUR)</t>
  </si>
  <si>
    <t>Ovisno o vanjskim financijskim sredstvima, aktivnost se nastavlja provoditi u 2023. godini kroz postavljanje cca 100 bova u pojedinim uvalama.</t>
  </si>
  <si>
    <t xml:space="preserve">Ova aktivnost nije predviđena Planom upravljanja, međutim Ustanovi je prijeko potrebno jedno radno-operativno plovilo koje će služiti za daljni razvoj i održavanje poljoprivrednih djelatnosti i ovčarstva, za protupožarnu zaštitu, intervencije kod iznenadnih onešćišćenja morat, itd. U 2023. godini planirana je izrada projektne dokumentacije za radno-operativno plovilo. </t>
  </si>
  <si>
    <r>
      <rPr>
        <b/>
        <i/>
        <sz val="10"/>
        <rFont val="Calibri"/>
        <family val="2"/>
        <charset val="238"/>
        <scheme val="minor"/>
      </rPr>
      <t>Temeljne prirodne vrijednosti zbog kojih je područje proglašeno nacionalnim parkom jesu:</t>
    </r>
    <r>
      <rPr>
        <sz val="10"/>
        <rFont val="Calibri"/>
        <family val="2"/>
        <charset val="238"/>
        <scheme val="minor"/>
      </rPr>
      <t xml:space="preserve">
     - geomorfološke vrijednosti na kopnu i u moru,
     - kopnena vegetacija (antropogenog karaktera),
     - živi svijet u moru,
     - oceanografske specifičnosti.
</t>
    </r>
    <r>
      <rPr>
        <b/>
        <i/>
        <sz val="10"/>
        <rFont val="Calibri"/>
        <family val="2"/>
        <charset val="238"/>
        <scheme val="minor"/>
      </rPr>
      <t xml:space="preserve">Navedene prirodne vrijednosti su uglavnom u povoljnom (zadovoljavajućem) stanju. Određena degradacija staništa se primjećuje u naseljima posidonije i to samo u nekim od uvala u kojima je dopušteno sidrenje (Kravljačica, Vrulje, Opat, Anica, Smokvica, Žakan). </t>
    </r>
    <r>
      <rPr>
        <b/>
        <sz val="10"/>
        <rFont val="Calibri"/>
        <family val="2"/>
        <charset val="238"/>
        <scheme val="minor"/>
      </rPr>
      <t xml:space="preserve"> </t>
    </r>
    <r>
      <rPr>
        <b/>
        <i/>
        <sz val="10"/>
        <rFont val="Calibri"/>
        <family val="2"/>
        <charset val="238"/>
        <scheme val="minor"/>
      </rPr>
      <t>Na pojedinim lokacijama primjećena je veća gustoća invazivne alge Caulerpe cylindracea (Sedlasti bok, Anica, Smokvica). Također, u nekim od uvala uvrđena je velika količina morskog otpada (Sedlasti bok, Kravljačica, Anica). U uvali Vrulje, na dubini od 12 m, nalazi se potopljeni plastični brod duljine 6 metara kojeg treba izvući van. Na vanjskim zidovima primjećeno je dosta izgubljenih ribarskih alata ''ghost nets'', čak i u zonama stroge zaštite (Mali i Veli Obručan).</t>
    </r>
    <r>
      <rPr>
        <sz val="10"/>
        <rFont val="Calibri"/>
        <family val="2"/>
        <charset val="238"/>
        <scheme val="minor"/>
      </rPr>
      <t xml:space="preserve"> U tijeku je izrada novog Plana upravljanja nacionalnim parkom i pripadajućim područjima ekološke mreže u okviru kojeg će se definirati ciljevi i aktivnosti upravljanja koji će doprinijeti poboljšanju stanja područja. </t>
    </r>
  </si>
  <si>
    <r>
      <rPr>
        <b/>
        <i/>
        <sz val="10"/>
        <rFont val="Calibri"/>
        <family val="2"/>
        <charset val="238"/>
        <scheme val="minor"/>
      </rPr>
      <t>Vrste i staništa zbog kojih je ovo područje proglašeno ekološkom mrežom HR1000035 jesu:</t>
    </r>
    <r>
      <rPr>
        <sz val="10"/>
        <rFont val="Calibri"/>
        <family val="2"/>
        <charset val="238"/>
        <scheme val="minor"/>
      </rPr>
      <t xml:space="preserve">
     - Dobri dupin (</t>
    </r>
    <r>
      <rPr>
        <i/>
        <sz val="10"/>
        <rFont val="Calibri"/>
        <family val="2"/>
        <charset val="238"/>
        <scheme val="minor"/>
      </rPr>
      <t>Tursiops truncatus</t>
    </r>
    <r>
      <rPr>
        <sz val="10"/>
        <rFont val="Calibri"/>
        <family val="2"/>
        <charset val="238"/>
        <scheme val="minor"/>
      </rPr>
      <t xml:space="preserve">)
     - Eumediteranski travnjaci Thero-Brachypodietea
     - Termo-mediteranske (stenomediteranske) grmolike formacije s </t>
    </r>
    <r>
      <rPr>
        <i/>
        <sz val="10"/>
        <rFont val="Calibri"/>
        <family val="2"/>
        <charset val="238"/>
        <scheme val="minor"/>
      </rPr>
      <t>Euphorbia dendroides</t>
    </r>
    <r>
      <rPr>
        <sz val="10"/>
        <rFont val="Calibri"/>
        <family val="2"/>
        <charset val="238"/>
        <scheme val="minor"/>
      </rPr>
      <t xml:space="preserve">
     - Preplavljene ili dijelom preplavljene morske špilje
     - Špilje i jame zatvorene za javnost
     - Naselja posidonije (</t>
    </r>
    <r>
      <rPr>
        <i/>
        <sz val="10"/>
        <rFont val="Calibri"/>
        <family val="2"/>
        <charset val="238"/>
        <scheme val="minor"/>
      </rPr>
      <t>Posidonion oceanicae</t>
    </r>
    <r>
      <rPr>
        <sz val="10"/>
        <rFont val="Calibri"/>
        <family val="2"/>
        <charset val="238"/>
        <scheme val="minor"/>
      </rPr>
      <t>)
     - Karbonatne stijene s hazmofitskom vegetacijom
     - Istočno submediteranski suhi travnjaci (</t>
    </r>
    <r>
      <rPr>
        <i/>
        <sz val="10"/>
        <rFont val="Calibri"/>
        <family val="2"/>
        <charset val="238"/>
        <scheme val="minor"/>
      </rPr>
      <t>Scorzoneretalia villosae</t>
    </r>
    <r>
      <rPr>
        <sz val="10"/>
        <rFont val="Calibri"/>
        <family val="2"/>
        <charset val="238"/>
        <scheme val="minor"/>
      </rPr>
      <t xml:space="preserve">)
     - Grebeni
     - Velike plitke uvale i zaljevi
     - Stijene i strmci (klifovi) mediteranskih obala obrasli endemičnim vrstama Limonium spp.
     - Šume divlje masline i rogača (Olea i Ceratonion)
</t>
    </r>
    <r>
      <rPr>
        <b/>
        <i/>
        <sz val="10"/>
        <rFont val="Calibri"/>
        <family val="2"/>
        <charset val="238"/>
        <scheme val="minor"/>
      </rPr>
      <t>Većina navedenih vrsta i staništa su u povoljnom (zadovoljavajućem) stanju. Određena degradacija staništa se primjećuje u naseljima posidonije i to samo u nekim od uvala u kojima je dopušteno sidrenje (Kravljačica, Vrulje, Opat, Anica, Smokvica, Žakan).</t>
    </r>
    <r>
      <rPr>
        <sz val="10"/>
        <rFont val="Calibri"/>
        <family val="2"/>
        <charset val="238"/>
        <scheme val="minor"/>
      </rPr>
      <t xml:space="preserve"> </t>
    </r>
    <r>
      <rPr>
        <b/>
        <i/>
        <sz val="10"/>
        <rFont val="Calibri"/>
        <family val="2"/>
        <charset val="238"/>
        <scheme val="minor"/>
      </rPr>
      <t>Zabilježena je i određena degradacija koraligenske zajednice i to kao posljedica zagrijavanja mora (spuštanje termokline tijekom ljeta na dubinu od preko 25 m).</t>
    </r>
    <r>
      <rPr>
        <sz val="10"/>
        <rFont val="Calibri"/>
        <family val="2"/>
        <charset val="238"/>
        <scheme val="minor"/>
      </rPr>
      <t xml:space="preserve"> U tijeku je izrada novog Plana upravljanja nacionalnim parkom i pripadajućim područjima ekološke mreže u okviru kojeg će se definirati ciljevi i aktivnosti upravljanja koji će doprinijeti poboljšanju stanja područja. </t>
    </r>
  </si>
  <si>
    <t>GODINA PROVEDBE: 10. (deseta)</t>
  </si>
  <si>
    <t xml:space="preserve">Plan upravljanja Nacionalnim parkom Kornati počeo se provoditi 2014. godine. Ovo je posljednja godina njegove provedbe te je u tijeku izrada novog Plana upravljanja (PU 6012) čije se usvajanje očekuje u 2023. godini. Ocjena stanja provedbe Plana upravljanja bit će prikazana po temama iz Plana upravljanja i to: A Prirodne vrijednosti, B Kulturna baština i tradicijske vrijednosti, C Posjećivanje i D Javna ustanova „Nacionalni park Kornati“. </t>
  </si>
  <si>
    <r>
      <rPr>
        <b/>
        <sz val="10"/>
        <rFont val="Calibri"/>
        <family val="2"/>
        <charset val="238"/>
        <scheme val="minor"/>
      </rPr>
      <t>Tema A – Prirodne vrijednosti</t>
    </r>
    <r>
      <rPr>
        <sz val="10"/>
        <rFont val="Calibri"/>
        <family val="2"/>
        <charset val="238"/>
        <scheme val="minor"/>
      </rPr>
      <t xml:space="preserve">
Aktivnosti s ciljem očuvanja prirodnih vrijednosti NP Kornati najvećim se dijelom provode kako je planirano. Rezultati tih aktivnosti uglavnom ukazuju na zadovoljavajuće stanje kopnenog i morskog ekosustava.
Vezano za morski ekosustav, određeni problemi su zabilježeni u uvalama u kojima je dopušteno sidrenje (degradacija biocenoza morskog dna, posebice naselja posidonije, i to kao posljedica bacanja sidara na morsko dno), ali se očekuje da će postavljanje određenog broja sidrenih sustava i pontona riješiti ovaj problem. Naime, u 2021. i 2022. godini postavljeno je 52 sidrenih plutača za privez brodice u sklopu Interreg projekta SASPAS, 18 plutača u sklopu projekta INHERIT kojeg financira Ministarstvo turizma i športa i 10 plutača na Ravnom Žaknu pod sponzorstvom Kauflanda. Zabilježena je i određena degradacija koraligenske zajednice i to kao posljedica zagrijavanja mora (spuštanje termokline tijekom ljeta na dubinu od preko 25 m). Za rješenje ovoga problema potrebne su promjene u ljudskom ponašanju na globalnom nivou.  Na pojedinim lokacijama utvrđena je veća količina morskog otpada (Sedlasti bok, Kravljačica). Do kraja 2022. godine sa navedenih lokacija će biti uklonjen otpad. 
Kopneni ekosustav je ugrožen širenjem alepskog bora (koji dolazi iz smjera Telašćice) i to prvenstveno zbog zamiranja ekstenzivnog ovčarstva kao tradicionalne djelatnosti. Nažalost, paljenje pašnjaka, kao jednog od ključnih i poželjnih alata u obavljanju tradicionalnog ekstenzivnog ovčarstva, praktično je zaustavljeno s obzirom na potrebna dopuštenja od nadležnih vatrogasnih institucija. Naime, vatrogasci, koji izdaju dozvole za paljenje otvorenih površina (pašnjaka), isto uvjetuju velikim brojem ljudi i materijalno-tehničkih sredstava u osiguranju površine koja se pali, a koja u Kornatima u prosjeku iznosi više desetaka hektara po vlasniku pašnjaka (u nekim slučajevima i do 200 ha). U NP Kornati pojavio se čagalj koji izravno ugrožava ovčarstvo na otočju. Program zaštite divljači je izrađen te se nastavlja i dalje raditi na eradikaciji i uklanjanju ove vrste sa područja parka. U 2022. godini prijavljen je projekt  trajnog zbrinjavanja invazivne vrste pajasena čija provedba kreće u 2023. godini. </t>
    </r>
  </si>
  <si>
    <t xml:space="preserve">Program zaštite divljači za Nacionalni park ''Kornati'' </t>
  </si>
  <si>
    <t>Očuvati povoljno stanje morskih vrsta i morskih stanišnih tipova na području parka.</t>
  </si>
  <si>
    <t>Očuvati povoljno stanje kopnenih vrsta i kopnenih stanišnih tipova na području parka.</t>
  </si>
  <si>
    <t>Valorizirati i poticati tradicionalnu poljoprivrednu praksu i stočarstvo</t>
  </si>
  <si>
    <t>Uspostavljena je kvalitetna suradnja s vanjskim subjektima</t>
  </si>
  <si>
    <t>AC2.1.</t>
  </si>
  <si>
    <t>Nabavka uređaja za praćenje fizikalno-kemijskih parametara morske vode</t>
  </si>
  <si>
    <t>Kupljen uređaj</t>
  </si>
  <si>
    <t>Uređaj za praćenje parametara kojeg ima Javna ustanova je u kvaru (neupotrebljiv). U planu je provedba aktivnosti za 2023. godinu i nabavka novog jednostavnijeg uređaja za praćenje samo osnovnih parametara (pH, temperatura i salinitet). Nabavka novog uređaja uvrštena je kao nova aktivnost AC2.1.</t>
  </si>
  <si>
    <t xml:space="preserve">u 2023. godini planirana je nabavka uređaja za praćenje fizikalno - kemijskih parametara morske vode. </t>
  </si>
  <si>
    <t>Planira se sklapanje dvadeset do trideset ugovora o koncesijskom odobrenju za djelatnost pčelarstva koja se izdaje na neposredan zahtjev. Ugovori se sklapaju na vrijeme trajanja pčelinje paše ( cca 2 mjeseca). Koncesijaska naknada iznosi simboličnih 1,00 kn. Ovlaštenici su pravne i fizičke osobe koje su ovlaštene za obavljanje pčelarske djelatnosti.</t>
  </si>
  <si>
    <t xml:space="preserve">1.4. </t>
  </si>
  <si>
    <t>Uspostava javne infrastrukture za posjetitelje - posjećivanje kopna</t>
  </si>
  <si>
    <t xml:space="preserve">Obnova i dogradnja posjetiteljske infrastrukture </t>
  </si>
  <si>
    <t>Ova aktivnost je iz Akcijskog plana upravljanja posjetiteljima u NP Kornati. Aktivnost se kontinuirano provodi i kroz aktivnosti CC1.1., CC1.2., CC1.3. CC1.4.</t>
  </si>
  <si>
    <t>Unaprjeđenje organizacije izleta na Kornate s brodom</t>
  </si>
  <si>
    <t>4.4.</t>
  </si>
  <si>
    <t>Potpisani ugovori s brodarima , tiskani promotivni materijali koji su dostupni brodarima</t>
  </si>
  <si>
    <t>Aktivnost je iz Akcijskog plana upravljanja posjetiteljima u NP Kornati. Provodi se redovito Tiskanje promotivnih materijala je obuhvaćeno kroz aktivnost CD3.</t>
  </si>
  <si>
    <t>URBROJ: 2182-18-1-01/1-22-4</t>
  </si>
  <si>
    <t>v.d.ravnatelja Javne ustanove</t>
  </si>
  <si>
    <t>Murter, 12. prosinca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</si>
</sst>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kn&quot;;[Red]\-#,##0.00\ &quot;kn&quot;"/>
    <numFmt numFmtId="164" formatCode="#,##0.00\ &quot;kn&quot;"/>
    <numFmt numFmtId="165" formatCode="#,##0.00\ [$EUR]"/>
    <numFmt numFmtId="166" formatCode="#,##0.00\ [$EUR];[Red]\-#,##0.00\ [$EUR]"/>
    <numFmt numFmtId="167" formatCode="#,##0.00\ [$HRK]"/>
    <numFmt numFmtId="168" formatCode="#,##0.00\ [$HRK];[Red]\-#,##0.00\ [$HRK]"/>
  </numFmts>
  <fonts count="4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4"/>
      <color theme="1"/>
      <name val="Calibri"/>
      <family val="2"/>
      <charset val="238"/>
      <scheme val="minor"/>
    </font>
    <font>
      <sz val="11"/>
      <name val="Calibri"/>
      <family val="2"/>
      <charset val="238"/>
      <scheme val="minor"/>
    </font>
    <font>
      <sz val="11"/>
      <color rgb="FFFF0000"/>
      <name val="Calibri"/>
      <family val="2"/>
      <scheme val="minor"/>
    </font>
    <font>
      <i/>
      <sz val="11"/>
      <color rgb="FF7F7F7F"/>
      <name val="Calibri"/>
      <family val="2"/>
      <charset val="238"/>
      <scheme val="minor"/>
    </font>
    <font>
      <b/>
      <sz val="11"/>
      <color theme="1"/>
      <name val="Calibri"/>
      <family val="2"/>
      <scheme val="minor"/>
    </font>
    <font>
      <b/>
      <sz val="11"/>
      <name val="Calibri"/>
      <family val="2"/>
      <scheme val="minor"/>
    </font>
    <font>
      <i/>
      <sz val="11"/>
      <color theme="1"/>
      <name val="Calibri"/>
      <family val="2"/>
      <scheme val="minor"/>
    </font>
    <font>
      <sz val="9"/>
      <color theme="1"/>
      <name val="Calibri"/>
      <family val="2"/>
      <scheme val="minor"/>
    </font>
    <font>
      <sz val="14"/>
      <color theme="1"/>
      <name val="Calibri"/>
      <family val="2"/>
      <scheme val="minor"/>
    </font>
    <font>
      <b/>
      <sz val="11"/>
      <name val="Calibri"/>
      <family val="2"/>
      <charset val="238"/>
      <scheme val="minor"/>
    </font>
    <font>
      <b/>
      <sz val="11"/>
      <color rgb="FFFF0000"/>
      <name val="Calibri"/>
      <family val="2"/>
      <charset val="238"/>
      <scheme val="minor"/>
    </font>
    <font>
      <b/>
      <u/>
      <sz val="11"/>
      <color theme="1"/>
      <name val="Calibri"/>
      <family val="2"/>
      <charset val="238"/>
      <scheme val="minor"/>
    </font>
    <font>
      <u/>
      <sz val="9"/>
      <color theme="1"/>
      <name val="Calibri"/>
      <family val="2"/>
      <charset val="238"/>
      <scheme val="minor"/>
    </font>
    <font>
      <sz val="10"/>
      <color theme="1"/>
      <name val="Calibri"/>
      <family val="2"/>
      <scheme val="minor"/>
    </font>
    <font>
      <sz val="10"/>
      <color rgb="FFFF0000"/>
      <name val="Calibri"/>
      <family val="2"/>
      <scheme val="minor"/>
    </font>
    <font>
      <sz val="10"/>
      <color theme="1"/>
      <name val="Calibri"/>
      <family val="2"/>
      <charset val="238"/>
      <scheme val="minor"/>
    </font>
    <font>
      <b/>
      <sz val="10"/>
      <name val="Calibri"/>
      <family val="2"/>
      <charset val="238"/>
      <scheme val="minor"/>
    </font>
    <font>
      <b/>
      <sz val="11"/>
      <color rgb="FFFFFF00"/>
      <name val="Calibri"/>
      <family val="2"/>
      <charset val="238"/>
      <scheme val="minor"/>
    </font>
    <font>
      <sz val="14"/>
      <name val="Calibri"/>
      <family val="2"/>
      <charset val="238"/>
      <scheme val="minor"/>
    </font>
    <font>
      <sz val="10"/>
      <color rgb="FFFF0000"/>
      <name val="Calibri"/>
      <family val="2"/>
      <charset val="238"/>
      <scheme val="minor"/>
    </font>
    <font>
      <sz val="14"/>
      <color rgb="FFFF0000"/>
      <name val="Calibri"/>
      <family val="2"/>
      <scheme val="minor"/>
    </font>
    <font>
      <sz val="10"/>
      <color theme="1"/>
      <name val="Calibri"/>
      <family val="2"/>
      <charset val="238"/>
      <scheme val="minor"/>
    </font>
    <font>
      <b/>
      <sz val="20"/>
      <color theme="6" tint="-0.499984740745262"/>
      <name val="Calibri"/>
      <family val="2"/>
      <scheme val="minor"/>
    </font>
    <font>
      <sz val="10"/>
      <name val="Calibri"/>
      <family val="2"/>
      <charset val="238"/>
      <scheme val="minor"/>
    </font>
    <font>
      <sz val="10"/>
      <name val="Calibri"/>
      <family val="2"/>
      <scheme val="minor"/>
    </font>
    <font>
      <i/>
      <sz val="10"/>
      <name val="Calibri"/>
      <family val="2"/>
      <charset val="238"/>
      <scheme val="minor"/>
    </font>
    <font>
      <b/>
      <sz val="10"/>
      <color theme="1"/>
      <name val="Calibri"/>
      <family val="2"/>
      <charset val="238"/>
      <scheme val="minor"/>
    </font>
    <font>
      <i/>
      <sz val="10"/>
      <color theme="1"/>
      <name val="Calibri"/>
      <family val="2"/>
      <charset val="238"/>
      <scheme val="minor"/>
    </font>
    <font>
      <b/>
      <i/>
      <sz val="11"/>
      <name val="Calibri"/>
      <family val="2"/>
      <charset val="238"/>
      <scheme val="minor"/>
    </font>
    <font>
      <sz val="10"/>
      <name val="Calibri"/>
      <family val="2"/>
      <charset val="238"/>
    </font>
    <font>
      <i/>
      <sz val="10"/>
      <name val="Calibri"/>
      <family val="2"/>
      <scheme val="minor"/>
    </font>
    <font>
      <b/>
      <sz val="11"/>
      <color theme="1"/>
      <name val="Calibri"/>
      <family val="2"/>
    </font>
    <font>
      <b/>
      <i/>
      <sz val="10"/>
      <name val="Calibri"/>
      <family val="2"/>
      <charset val="238"/>
      <scheme val="minor"/>
    </font>
    <font>
      <sz val="8"/>
      <name val="Calibri"/>
      <family val="2"/>
      <scheme val="minor"/>
    </font>
    <font>
      <b/>
      <sz val="10"/>
      <color theme="1"/>
      <name val="Calibri"/>
      <family val="2"/>
      <scheme val="minor"/>
    </font>
    <font>
      <sz val="11"/>
      <color rgb="FF000000"/>
      <name val="Calibri"/>
      <family val="2"/>
      <charset val="238"/>
    </font>
  </fonts>
  <fills count="14">
    <fill>
      <patternFill patternType="none"/>
    </fill>
    <fill>
      <patternFill patternType="gray125"/>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6"/>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0"/>
        <bgColor rgb="FFFFFFFF"/>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indexed="64"/>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top style="medium">
        <color indexed="64"/>
      </top>
      <bottom style="medium">
        <color rgb="FF000000"/>
      </bottom>
      <diagonal/>
    </border>
    <border>
      <left/>
      <right style="medium">
        <color indexed="64"/>
      </right>
      <top style="medium">
        <color rgb="FF000000"/>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41" fillId="0" borderId="0"/>
  </cellStyleXfs>
  <cellXfs count="307">
    <xf numFmtId="0" fontId="0" fillId="0" borderId="0" xfId="0"/>
    <xf numFmtId="0" fontId="8" fillId="4" borderId="0" xfId="0" applyFont="1" applyFill="1" applyAlignment="1">
      <alignment wrapText="1"/>
    </xf>
    <xf numFmtId="49" fontId="8" fillId="4" borderId="0" xfId="0" applyNumberFormat="1" applyFont="1" applyFill="1" applyAlignment="1">
      <alignment horizontal="center" vertical="top" wrapText="1"/>
    </xf>
    <xf numFmtId="49" fontId="0" fillId="4" borderId="0" xfId="0" applyNumberFormat="1" applyFill="1" applyAlignment="1">
      <alignment wrapText="1"/>
    </xf>
    <xf numFmtId="49" fontId="0" fillId="4" borderId="0" xfId="0" applyNumberFormat="1" applyFill="1" applyAlignment="1">
      <alignment horizontal="left" vertical="top" wrapText="1"/>
    </xf>
    <xf numFmtId="49" fontId="0" fillId="4" borderId="0" xfId="0" applyNumberFormat="1" applyFill="1" applyAlignment="1">
      <alignment horizontal="left" vertical="center" wrapText="1"/>
    </xf>
    <xf numFmtId="0" fontId="0" fillId="4" borderId="0" xfId="0" applyFill="1" applyAlignment="1">
      <alignment wrapText="1"/>
    </xf>
    <xf numFmtId="0" fontId="12" fillId="4" borderId="0" xfId="0" applyFont="1" applyFill="1" applyAlignment="1">
      <alignment horizontal="center" vertical="center" wrapText="1"/>
    </xf>
    <xf numFmtId="0" fontId="10" fillId="4" borderId="0" xfId="0" applyFont="1" applyFill="1" applyAlignment="1">
      <alignment horizontal="center" vertical="center" wrapText="1"/>
    </xf>
    <xf numFmtId="49" fontId="4" fillId="4" borderId="0" xfId="0" applyNumberFormat="1" applyFont="1" applyFill="1" applyAlignment="1">
      <alignment horizontal="left" vertical="top" wrapText="1"/>
    </xf>
    <xf numFmtId="0" fontId="7" fillId="4" borderId="0" xfId="0" applyFont="1" applyFill="1" applyAlignment="1">
      <alignment wrapText="1"/>
    </xf>
    <xf numFmtId="0" fontId="19" fillId="0" borderId="0" xfId="0" applyFont="1"/>
    <xf numFmtId="0" fontId="20" fillId="0" borderId="0" xfId="0" applyFont="1"/>
    <xf numFmtId="0" fontId="21" fillId="0" borderId="0" xfId="0" applyFont="1"/>
    <xf numFmtId="0" fontId="7" fillId="4" borderId="0" xfId="0" applyFont="1" applyFill="1" applyAlignment="1">
      <alignment horizontal="left" vertical="center" wrapText="1"/>
    </xf>
    <xf numFmtId="0" fontId="7" fillId="4" borderId="0" xfId="0" applyFont="1" applyFill="1" applyAlignment="1">
      <alignment horizontal="left" wrapText="1"/>
    </xf>
    <xf numFmtId="0" fontId="15" fillId="4" borderId="0" xfId="0" applyFont="1" applyFill="1" applyAlignment="1">
      <alignment vertical="center" wrapText="1"/>
    </xf>
    <xf numFmtId="49" fontId="0" fillId="4" borderId="0" xfId="0" quotePrefix="1" applyNumberFormat="1" applyFill="1" applyAlignment="1">
      <alignment horizontal="left" vertical="top" wrapText="1"/>
    </xf>
    <xf numFmtId="0" fontId="19" fillId="0" borderId="0" xfId="0" applyFont="1" applyAlignment="1">
      <alignment horizontal="left"/>
    </xf>
    <xf numFmtId="49" fontId="7" fillId="4" borderId="0" xfId="0" applyNumberFormat="1" applyFont="1" applyFill="1" applyAlignment="1">
      <alignment horizontal="left" vertical="top" wrapText="1"/>
    </xf>
    <xf numFmtId="0" fontId="10" fillId="4" borderId="0" xfId="0" applyFont="1" applyFill="1" applyAlignment="1">
      <alignment wrapText="1"/>
    </xf>
    <xf numFmtId="0" fontId="5" fillId="4" borderId="0" xfId="0" applyFont="1" applyFill="1" applyAlignment="1">
      <alignment horizontal="left" wrapText="1"/>
    </xf>
    <xf numFmtId="0" fontId="7" fillId="4" borderId="0" xfId="0" applyFont="1" applyFill="1" applyAlignment="1" applyProtection="1">
      <alignment horizontal="left" vertical="top" wrapText="1"/>
      <protection locked="0"/>
    </xf>
    <xf numFmtId="0" fontId="25" fillId="0" borderId="0" xfId="0" applyFont="1"/>
    <xf numFmtId="0" fontId="10" fillId="5" borderId="1" xfId="0" applyFont="1" applyFill="1" applyBorder="1" applyAlignment="1">
      <alignment horizontal="center" vertical="center" wrapText="1"/>
    </xf>
    <xf numFmtId="0" fontId="14" fillId="4" borderId="0" xfId="0" applyFont="1" applyFill="1" applyAlignment="1">
      <alignment horizontal="left" vertical="top" wrapText="1"/>
    </xf>
    <xf numFmtId="49" fontId="17" fillId="4" borderId="0" xfId="0" applyNumberFormat="1" applyFont="1" applyFill="1" applyAlignment="1">
      <alignment horizontal="left" wrapText="1"/>
    </xf>
    <xf numFmtId="49" fontId="18" fillId="4" borderId="0" xfId="0" applyNumberFormat="1" applyFont="1" applyFill="1" applyAlignment="1">
      <alignment horizontal="left" wrapText="1"/>
    </xf>
    <xf numFmtId="49" fontId="4" fillId="4" borderId="0" xfId="0" applyNumberFormat="1" applyFont="1" applyFill="1" applyAlignment="1">
      <alignment horizontal="left" wrapText="1"/>
    </xf>
    <xf numFmtId="49" fontId="4" fillId="4" borderId="0" xfId="0" applyNumberFormat="1" applyFont="1" applyFill="1" applyAlignment="1" applyProtection="1">
      <alignment horizontal="left" wrapText="1"/>
      <protection locked="0"/>
    </xf>
    <xf numFmtId="49" fontId="16" fillId="4" borderId="0" xfId="0" applyNumberFormat="1" applyFont="1" applyFill="1" applyAlignment="1">
      <alignment horizontal="left" vertical="center" wrapText="1"/>
    </xf>
    <xf numFmtId="0" fontId="13" fillId="4" borderId="0" xfId="0" applyFont="1" applyFill="1" applyAlignment="1">
      <alignment wrapText="1"/>
    </xf>
    <xf numFmtId="0" fontId="11" fillId="5" borderId="1" xfId="0" applyFont="1" applyFill="1" applyBorder="1" applyAlignment="1">
      <alignment horizontal="center" vertical="center" wrapText="1"/>
    </xf>
    <xf numFmtId="0" fontId="27" fillId="0" borderId="0" xfId="0" applyFont="1"/>
    <xf numFmtId="0" fontId="7" fillId="4" borderId="0" xfId="0" applyFont="1" applyFill="1" applyAlignment="1">
      <alignment horizontal="center" vertical="center" wrapText="1"/>
    </xf>
    <xf numFmtId="0" fontId="7" fillId="4" borderId="0" xfId="0" applyFont="1" applyFill="1" applyAlignment="1">
      <alignment horizontal="right" vertical="center" wrapText="1"/>
    </xf>
    <xf numFmtId="4" fontId="7" fillId="4" borderId="0" xfId="0" applyNumberFormat="1" applyFont="1" applyFill="1" applyAlignment="1">
      <alignment horizontal="right" vertical="center" wrapText="1"/>
    </xf>
    <xf numFmtId="0" fontId="22" fillId="4" borderId="0" xfId="0" applyFont="1" applyFill="1" applyAlignment="1">
      <alignment horizontal="left" wrapText="1"/>
    </xf>
    <xf numFmtId="0" fontId="22" fillId="4" borderId="0" xfId="0" applyFont="1" applyFill="1" applyAlignment="1">
      <alignment horizontal="right" vertical="center" wrapText="1"/>
    </xf>
    <xf numFmtId="0" fontId="22" fillId="5" borderId="1" xfId="0" applyFont="1" applyFill="1" applyBorder="1" applyAlignment="1">
      <alignment horizontal="center" vertical="center" wrapText="1"/>
    </xf>
    <xf numFmtId="4" fontId="22" fillId="5" borderId="4" xfId="0" applyNumberFormat="1" applyFont="1" applyFill="1" applyBorder="1" applyAlignment="1">
      <alignment horizontal="center" vertical="center" wrapText="1"/>
    </xf>
    <xf numFmtId="4" fontId="29" fillId="3" borderId="1" xfId="0" applyNumberFormat="1" applyFont="1" applyFill="1" applyBorder="1" applyAlignment="1">
      <alignment horizontal="right" vertical="center" wrapText="1"/>
    </xf>
    <xf numFmtId="0" fontId="29" fillId="3" borderId="1" xfId="0" applyFont="1" applyFill="1" applyBorder="1" applyAlignment="1">
      <alignment wrapText="1"/>
    </xf>
    <xf numFmtId="0" fontId="29" fillId="4" borderId="1" xfId="0" applyFont="1" applyFill="1" applyBorder="1" applyAlignment="1">
      <alignment horizontal="left" vertical="center" wrapText="1"/>
    </xf>
    <xf numFmtId="0" fontId="29" fillId="4" borderId="1" xfId="0" applyFont="1" applyFill="1" applyBorder="1" applyAlignment="1">
      <alignment horizontal="left" vertical="top" wrapText="1"/>
    </xf>
    <xf numFmtId="0" fontId="29" fillId="0" borderId="1" xfId="0" applyFont="1" applyBorder="1" applyAlignment="1">
      <alignment horizontal="left" vertical="top" wrapText="1"/>
    </xf>
    <xf numFmtId="0" fontId="29" fillId="0" borderId="1" xfId="0" applyFont="1" applyBorder="1" applyAlignment="1" applyProtection="1">
      <alignment horizontal="center" vertical="center" wrapText="1"/>
      <protection locked="0"/>
    </xf>
    <xf numFmtId="49" fontId="15" fillId="4" borderId="0" xfId="0" applyNumberFormat="1" applyFont="1" applyFill="1" applyAlignment="1">
      <alignment horizontal="left" vertical="center" wrapText="1"/>
    </xf>
    <xf numFmtId="49" fontId="23" fillId="4" borderId="0" xfId="0" applyNumberFormat="1" applyFont="1" applyFill="1" applyAlignment="1">
      <alignment wrapText="1"/>
    </xf>
    <xf numFmtId="49" fontId="24" fillId="4" borderId="0" xfId="0" applyNumberFormat="1" applyFont="1" applyFill="1" applyAlignment="1">
      <alignment horizontal="left" vertical="top" wrapText="1"/>
    </xf>
    <xf numFmtId="4" fontId="34" fillId="4" borderId="0" xfId="0" applyNumberFormat="1" applyFont="1" applyFill="1" applyAlignment="1">
      <alignment horizontal="right" vertical="center" wrapText="1"/>
    </xf>
    <xf numFmtId="0" fontId="29" fillId="4" borderId="1" xfId="0" applyFont="1" applyFill="1" applyBorder="1" applyAlignment="1">
      <alignment wrapText="1"/>
    </xf>
    <xf numFmtId="0" fontId="29" fillId="2" borderId="1" xfId="0" applyFont="1" applyFill="1" applyBorder="1" applyAlignment="1">
      <alignment horizontal="left" vertical="top" wrapText="1"/>
    </xf>
    <xf numFmtId="0" fontId="21" fillId="2" borderId="1" xfId="0" applyFont="1" applyFill="1" applyBorder="1" applyAlignment="1">
      <alignment horizontal="left" vertical="top" wrapText="1"/>
    </xf>
    <xf numFmtId="0" fontId="4" fillId="4" borderId="0" xfId="0" applyFont="1" applyFill="1" applyAlignment="1" applyProtection="1">
      <alignment vertical="center" wrapText="1"/>
      <protection locked="0"/>
    </xf>
    <xf numFmtId="0" fontId="4" fillId="4" borderId="0" xfId="0" applyFont="1" applyFill="1" applyAlignment="1">
      <alignment vertical="center" wrapText="1"/>
    </xf>
    <xf numFmtId="49" fontId="4" fillId="4" borderId="0" xfId="0" applyNumberFormat="1" applyFont="1" applyFill="1" applyAlignment="1">
      <alignment horizontal="left" vertical="center" wrapText="1"/>
    </xf>
    <xf numFmtId="0" fontId="9" fillId="4" borderId="0" xfId="0" applyFont="1" applyFill="1" applyAlignment="1" applyProtection="1">
      <alignment horizontal="left" vertical="center" wrapText="1"/>
      <protection locked="0"/>
    </xf>
    <xf numFmtId="0" fontId="12" fillId="0" borderId="0" xfId="0" applyFont="1" applyAlignment="1">
      <alignment horizontal="center" vertical="center" wrapText="1"/>
    </xf>
    <xf numFmtId="0" fontId="0" fillId="0" borderId="0" xfId="0" applyAlignment="1">
      <alignment wrapText="1"/>
    </xf>
    <xf numFmtId="49" fontId="14" fillId="4" borderId="0" xfId="0" applyNumberFormat="1" applyFont="1" applyFill="1" applyAlignment="1">
      <alignment horizontal="left" vertical="top" wrapText="1"/>
    </xf>
    <xf numFmtId="4" fontId="0" fillId="4" borderId="0" xfId="0" applyNumberFormat="1" applyFill="1" applyAlignment="1">
      <alignment wrapText="1"/>
    </xf>
    <xf numFmtId="0" fontId="32" fillId="7" borderId="22" xfId="0"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29" fillId="4" borderId="1" xfId="0" applyFont="1" applyFill="1" applyBorder="1" applyAlignment="1" applyProtection="1">
      <alignment horizontal="center" vertical="center" wrapText="1"/>
      <protection locked="0"/>
    </xf>
    <xf numFmtId="0" fontId="29" fillId="4" borderId="1" xfId="0" applyFont="1" applyFill="1" applyBorder="1" applyAlignment="1" applyProtection="1">
      <alignment horizontal="center" vertical="center"/>
      <protection locked="0"/>
    </xf>
    <xf numFmtId="0" fontId="29" fillId="4" borderId="4" xfId="0" applyFont="1" applyFill="1" applyBorder="1" applyAlignment="1" applyProtection="1">
      <alignment horizontal="center" vertical="center" wrapText="1"/>
      <protection locked="0"/>
    </xf>
    <xf numFmtId="0" fontId="29" fillId="4" borderId="1" xfId="0" applyFont="1" applyFill="1" applyBorder="1" applyAlignment="1" applyProtection="1">
      <alignment horizontal="left" vertical="center" wrapText="1"/>
      <protection locked="0"/>
    </xf>
    <xf numFmtId="0" fontId="29" fillId="0" borderId="1" xfId="0" applyFont="1" applyBorder="1" applyAlignment="1" applyProtection="1">
      <alignment horizontal="left" vertical="top" wrapText="1"/>
      <protection locked="0"/>
    </xf>
    <xf numFmtId="0" fontId="29" fillId="0" borderId="1" xfId="0" applyFont="1" applyBorder="1" applyAlignment="1">
      <alignment vertical="center" wrapText="1"/>
    </xf>
    <xf numFmtId="0" fontId="29" fillId="0" borderId="1" xfId="0" applyFont="1" applyBorder="1" applyAlignment="1" applyProtection="1">
      <alignment horizontal="left" vertical="center" wrapText="1"/>
      <protection locked="0"/>
    </xf>
    <xf numFmtId="0" fontId="29" fillId="0" borderId="1" xfId="0" applyFont="1" applyBorder="1" applyAlignment="1">
      <alignment horizontal="center" vertical="center" wrapText="1"/>
    </xf>
    <xf numFmtId="49" fontId="30" fillId="0" borderId="0" xfId="0" applyNumberFormat="1" applyFont="1" applyAlignment="1">
      <alignment horizontal="left" vertical="center" wrapText="1"/>
    </xf>
    <xf numFmtId="49" fontId="19" fillId="0" borderId="0" xfId="0" applyNumberFormat="1" applyFont="1" applyAlignment="1">
      <alignment horizontal="left" vertical="center" wrapText="1"/>
    </xf>
    <xf numFmtId="0" fontId="31" fillId="4" borderId="1" xfId="0" applyFont="1" applyFill="1" applyBorder="1" applyAlignment="1">
      <alignment wrapText="1"/>
    </xf>
    <xf numFmtId="0" fontId="0" fillId="4" borderId="0" xfId="0" applyFill="1" applyAlignment="1">
      <alignment horizontal="center" wrapText="1"/>
    </xf>
    <xf numFmtId="0" fontId="21" fillId="4" borderId="0" xfId="0" applyFont="1" applyFill="1" applyAlignment="1">
      <alignment vertical="center" wrapText="1"/>
    </xf>
    <xf numFmtId="0" fontId="7" fillId="10" borderId="0" xfId="0" applyFont="1" applyFill="1" applyAlignment="1">
      <alignment wrapText="1"/>
    </xf>
    <xf numFmtId="0" fontId="7" fillId="11" borderId="0" xfId="0" applyFont="1" applyFill="1" applyAlignment="1">
      <alignment wrapText="1"/>
    </xf>
    <xf numFmtId="0" fontId="7" fillId="9" borderId="0" xfId="0" applyFont="1" applyFill="1" applyAlignment="1">
      <alignment wrapText="1"/>
    </xf>
    <xf numFmtId="0" fontId="7" fillId="8" borderId="0" xfId="0" applyFont="1" applyFill="1" applyAlignment="1">
      <alignment wrapText="1"/>
    </xf>
    <xf numFmtId="0" fontId="29" fillId="0" borderId="1" xfId="0" applyFont="1" applyBorder="1" applyAlignment="1">
      <alignment wrapText="1"/>
    </xf>
    <xf numFmtId="0" fontId="31" fillId="0" borderId="1" xfId="0" applyFont="1" applyBorder="1" applyAlignment="1">
      <alignment wrapText="1"/>
    </xf>
    <xf numFmtId="0" fontId="15" fillId="2" borderId="1" xfId="0" applyFont="1" applyFill="1" applyBorder="1" applyAlignment="1" applyProtection="1">
      <alignment horizontal="center" vertical="center" wrapText="1"/>
      <protection locked="0"/>
    </xf>
    <xf numFmtId="49" fontId="6" fillId="4" borderId="0" xfId="0" applyNumberFormat="1" applyFont="1" applyFill="1" applyAlignment="1" applyProtection="1">
      <alignment horizontal="left" vertical="center" wrapText="1"/>
      <protection locked="0"/>
    </xf>
    <xf numFmtId="49" fontId="4" fillId="0" borderId="0" xfId="0" applyNumberFormat="1" applyFont="1" applyAlignment="1">
      <alignment horizontal="left" wrapText="1"/>
    </xf>
    <xf numFmtId="49" fontId="28" fillId="0" borderId="0" xfId="0" applyNumberFormat="1" applyFont="1" applyAlignment="1">
      <alignment horizontal="center" vertical="center" wrapText="1"/>
    </xf>
    <xf numFmtId="49" fontId="0" fillId="0" borderId="0" xfId="0" applyNumberFormat="1" applyAlignment="1">
      <alignment horizontal="left" vertical="center" wrapText="1"/>
    </xf>
    <xf numFmtId="49" fontId="14" fillId="0" borderId="0" xfId="0" applyNumberFormat="1" applyFont="1" applyAlignment="1">
      <alignment horizontal="left" vertical="center" wrapText="1"/>
    </xf>
    <xf numFmtId="49" fontId="0" fillId="0" borderId="0" xfId="0" applyNumberFormat="1" applyAlignment="1">
      <alignment wrapText="1"/>
    </xf>
    <xf numFmtId="49" fontId="0" fillId="0" borderId="0" xfId="0" applyNumberFormat="1" applyAlignment="1">
      <alignment horizontal="right" wrapText="1"/>
    </xf>
    <xf numFmtId="0" fontId="21" fillId="0" borderId="1" xfId="0" applyFont="1" applyBorder="1" applyAlignment="1" applyProtection="1">
      <alignment horizontal="left" vertical="center" wrapText="1"/>
      <protection locked="0"/>
    </xf>
    <xf numFmtId="0" fontId="21" fillId="0" borderId="1" xfId="0" applyFont="1" applyBorder="1" applyAlignment="1" applyProtection="1">
      <alignment horizontal="center" vertical="center" wrapText="1"/>
      <protection locked="0"/>
    </xf>
    <xf numFmtId="49" fontId="5" fillId="0" borderId="0" xfId="0" applyNumberFormat="1" applyFont="1" applyAlignment="1">
      <alignment horizontal="center" vertical="center" wrapText="1"/>
    </xf>
    <xf numFmtId="49" fontId="3" fillId="0" borderId="0" xfId="0" applyNumberFormat="1" applyFont="1" applyAlignment="1">
      <alignment vertical="center" wrapText="1"/>
    </xf>
    <xf numFmtId="49" fontId="5" fillId="4" borderId="0" xfId="0" applyNumberFormat="1" applyFont="1" applyFill="1" applyAlignment="1">
      <alignment horizontal="center" wrapText="1"/>
    </xf>
    <xf numFmtId="0" fontId="31" fillId="0" borderId="1" xfId="0" applyFont="1" applyBorder="1" applyAlignment="1">
      <alignment vertical="top" wrapText="1"/>
    </xf>
    <xf numFmtId="49" fontId="5" fillId="4" borderId="0" xfId="0" applyNumberFormat="1" applyFont="1" applyFill="1" applyAlignment="1">
      <alignment horizontal="center" vertical="center" wrapText="1"/>
    </xf>
    <xf numFmtId="0" fontId="29" fillId="4" borderId="1" xfId="0" quotePrefix="1" applyFont="1" applyFill="1" applyBorder="1" applyAlignment="1" applyProtection="1">
      <alignment horizontal="center" vertical="center"/>
      <protection locked="0"/>
    </xf>
    <xf numFmtId="49" fontId="2" fillId="12" borderId="0" xfId="0" applyNumberFormat="1" applyFont="1" applyFill="1" applyAlignment="1">
      <alignment horizontal="left" wrapText="1"/>
    </xf>
    <xf numFmtId="0" fontId="29" fillId="0" borderId="4"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49" fontId="0" fillId="4" borderId="0" xfId="0" applyNumberFormat="1" applyFill="1" applyAlignment="1">
      <alignment horizont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0" fontId="36" fillId="0" borderId="1" xfId="0" applyFont="1" applyBorder="1" applyAlignment="1">
      <alignment horizontal="center" vertical="center" wrapText="1"/>
    </xf>
    <xf numFmtId="4" fontId="29" fillId="0" borderId="1" xfId="0" applyNumberFormat="1" applyFont="1" applyBorder="1" applyAlignment="1">
      <alignment horizontal="right" vertical="center" wrapText="1"/>
    </xf>
    <xf numFmtId="0" fontId="29" fillId="0" borderId="1" xfId="0" applyFont="1" applyBorder="1" applyAlignment="1" applyProtection="1">
      <alignment vertical="center" wrapText="1"/>
      <protection locked="0"/>
    </xf>
    <xf numFmtId="0" fontId="29" fillId="0" borderId="2" xfId="0" applyFont="1" applyBorder="1" applyAlignment="1">
      <alignment horizontal="left" vertical="top" wrapText="1"/>
    </xf>
    <xf numFmtId="49" fontId="29" fillId="0" borderId="1" xfId="0" applyNumberFormat="1" applyFont="1" applyBorder="1" applyAlignment="1" applyProtection="1">
      <alignment horizontal="center" vertical="center" wrapText="1"/>
      <protection locked="0"/>
    </xf>
    <xf numFmtId="49" fontId="29" fillId="0" borderId="1" xfId="0" applyNumberFormat="1" applyFont="1" applyBorder="1" applyAlignment="1" applyProtection="1">
      <alignment horizontal="left" vertical="center" wrapText="1"/>
      <protection locked="0"/>
    </xf>
    <xf numFmtId="0" fontId="29" fillId="0" borderId="29" xfId="0" applyFont="1" applyBorder="1" applyAlignment="1">
      <alignment horizontal="left" vertical="center" wrapText="1"/>
    </xf>
    <xf numFmtId="0" fontId="29" fillId="0" borderId="30" xfId="0" applyFont="1" applyBorder="1" applyAlignment="1">
      <alignment horizontal="left" vertical="center" wrapText="1"/>
    </xf>
    <xf numFmtId="0" fontId="29" fillId="0" borderId="31" xfId="0" applyFont="1" applyBorder="1" applyAlignment="1">
      <alignment horizontal="left" vertical="center" wrapText="1"/>
    </xf>
    <xf numFmtId="167" fontId="29" fillId="0" borderId="1" xfId="1" applyNumberFormat="1" applyFont="1" applyBorder="1" applyAlignment="1">
      <alignment vertical="center" wrapText="1"/>
    </xf>
    <xf numFmtId="165" fontId="29" fillId="0" borderId="1" xfId="1" applyNumberFormat="1" applyFont="1" applyBorder="1" applyAlignment="1">
      <alignment horizontal="right" vertical="center" wrapText="1"/>
    </xf>
    <xf numFmtId="167" fontId="29" fillId="0" borderId="1" xfId="1" applyNumberFormat="1" applyFont="1" applyBorder="1" applyAlignment="1">
      <alignment horizontal="right" vertical="center" wrapText="1"/>
    </xf>
    <xf numFmtId="165" fontId="29" fillId="0" borderId="5" xfId="1" applyNumberFormat="1" applyFont="1" applyBorder="1" applyAlignment="1">
      <alignment horizontal="right" vertical="center" wrapText="1"/>
    </xf>
    <xf numFmtId="167" fontId="29" fillId="0" borderId="5" xfId="1" applyNumberFormat="1" applyFont="1" applyBorder="1" applyAlignment="1">
      <alignment horizontal="right" vertical="center" wrapText="1"/>
    </xf>
    <xf numFmtId="0" fontId="29" fillId="4" borderId="1" xfId="0" applyFont="1" applyFill="1" applyBorder="1" applyAlignment="1">
      <alignment vertical="center" wrapText="1"/>
    </xf>
    <xf numFmtId="0" fontId="37" fillId="0" borderId="0" xfId="0" applyFont="1" applyAlignment="1">
      <alignment horizontal="left" wrapText="1"/>
    </xf>
    <xf numFmtId="0" fontId="29" fillId="4" borderId="8" xfId="0" applyFont="1" applyFill="1" applyBorder="1" applyAlignment="1">
      <alignment horizontal="left" vertical="top"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14" fillId="4" borderId="0" xfId="0" applyNumberFormat="1" applyFont="1" applyFill="1" applyAlignment="1">
      <alignment horizontal="left" vertical="top" wrapText="1"/>
    </xf>
    <xf numFmtId="0" fontId="10" fillId="4" borderId="0" xfId="0" applyFont="1" applyFill="1" applyAlignment="1">
      <alignment horizontal="left" wrapText="1"/>
    </xf>
    <xf numFmtId="0" fontId="11" fillId="4" borderId="9" xfId="0" applyFont="1" applyFill="1" applyBorder="1" applyAlignment="1">
      <alignment horizontal="left" wrapText="1"/>
    </xf>
    <xf numFmtId="0" fontId="15" fillId="2" borderId="1" xfId="0" applyFont="1" applyFill="1" applyBorder="1" applyAlignment="1">
      <alignment horizontal="center" vertical="center" wrapText="1"/>
    </xf>
    <xf numFmtId="0" fontId="29" fillId="0" borderId="4"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5" fillId="3" borderId="4"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25" fillId="0" borderId="1" xfId="0" applyFont="1" applyBorder="1" applyAlignment="1" applyProtection="1">
      <alignment horizontal="left" vertical="center" wrapText="1"/>
      <protection locked="0"/>
    </xf>
    <xf numFmtId="49" fontId="6" fillId="4" borderId="0" xfId="0" applyNumberFormat="1" applyFont="1" applyFill="1" applyAlignment="1" applyProtection="1">
      <alignment horizontal="left" vertical="center" wrapText="1"/>
      <protection locked="0"/>
    </xf>
    <xf numFmtId="49" fontId="4" fillId="4" borderId="0" xfId="0" applyNumberFormat="1" applyFont="1" applyFill="1" applyAlignment="1">
      <alignment horizontal="center" vertical="center" wrapText="1"/>
    </xf>
    <xf numFmtId="0" fontId="15" fillId="3" borderId="4"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0" fontId="15" fillId="3" borderId="5" xfId="0" applyFont="1" applyFill="1" applyBorder="1" applyAlignment="1" applyProtection="1">
      <alignment horizontal="center" vertical="center" wrapText="1"/>
      <protection locked="0"/>
    </xf>
    <xf numFmtId="0" fontId="29" fillId="4" borderId="4" xfId="0" applyFont="1" applyFill="1" applyBorder="1" applyAlignment="1">
      <alignment horizontal="left" vertical="center" wrapText="1"/>
    </xf>
    <xf numFmtId="0" fontId="25" fillId="4" borderId="6" xfId="0" applyFont="1" applyFill="1" applyBorder="1" applyAlignment="1">
      <alignment horizontal="left" vertical="center" wrapText="1"/>
    </xf>
    <xf numFmtId="0" fontId="25" fillId="4" borderId="5" xfId="0" applyFont="1" applyFill="1" applyBorder="1" applyAlignment="1">
      <alignment horizontal="left" vertical="center" wrapText="1"/>
    </xf>
    <xf numFmtId="0" fontId="14" fillId="4" borderId="0" xfId="0" applyFont="1" applyFill="1" applyAlignment="1">
      <alignment horizontal="left" vertical="top" wrapText="1"/>
    </xf>
    <xf numFmtId="0" fontId="10" fillId="4" borderId="9" xfId="0" applyFont="1" applyFill="1" applyBorder="1" applyAlignment="1">
      <alignment horizontal="left"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5" fillId="0" borderId="0" xfId="0" applyFont="1" applyAlignment="1" applyProtection="1">
      <alignment horizontal="left" wrapText="1"/>
      <protection locked="0"/>
    </xf>
    <xf numFmtId="49" fontId="6" fillId="4" borderId="0" xfId="0" applyNumberFormat="1" applyFont="1" applyFill="1" applyAlignment="1" applyProtection="1">
      <alignment horizontal="left" vertical="top" wrapText="1"/>
      <protection locked="0"/>
    </xf>
    <xf numFmtId="0" fontId="29" fillId="4" borderId="14" xfId="0" applyFont="1" applyFill="1" applyBorder="1" applyAlignment="1" applyProtection="1">
      <alignment horizontal="left" vertical="top" wrapText="1"/>
      <protection locked="0"/>
    </xf>
    <xf numFmtId="0" fontId="29" fillId="4" borderId="0" xfId="0" applyFont="1" applyFill="1" applyAlignment="1" applyProtection="1">
      <alignment horizontal="left" vertical="top" wrapText="1"/>
      <protection locked="0"/>
    </xf>
    <xf numFmtId="0" fontId="29" fillId="4" borderId="15" xfId="0" applyFont="1" applyFill="1" applyBorder="1" applyAlignment="1" applyProtection="1">
      <alignment horizontal="left" vertical="top" wrapText="1"/>
      <protection locked="0"/>
    </xf>
    <xf numFmtId="49" fontId="5" fillId="4" borderId="9" xfId="0" applyNumberFormat="1" applyFont="1" applyFill="1" applyBorder="1" applyAlignment="1" applyProtection="1">
      <alignment horizontal="left" wrapText="1"/>
      <protection locked="0"/>
    </xf>
    <xf numFmtId="49" fontId="5" fillId="2" borderId="10" xfId="0" applyNumberFormat="1" applyFont="1" applyFill="1" applyBorder="1" applyAlignment="1" applyProtection="1">
      <alignment horizontal="left" wrapText="1"/>
      <protection locked="0"/>
    </xf>
    <xf numFmtId="49" fontId="5" fillId="2" borderId="12" xfId="0" applyNumberFormat="1" applyFont="1" applyFill="1" applyBorder="1" applyAlignment="1" applyProtection="1">
      <alignment horizontal="left" wrapText="1"/>
      <protection locked="0"/>
    </xf>
    <xf numFmtId="49" fontId="5" fillId="2" borderId="11" xfId="0" applyNumberFormat="1" applyFont="1" applyFill="1" applyBorder="1" applyAlignment="1" applyProtection="1">
      <alignment horizontal="left" wrapText="1"/>
      <protection locked="0"/>
    </xf>
    <xf numFmtId="49" fontId="5" fillId="2" borderId="8" xfId="0" applyNumberFormat="1" applyFont="1" applyFill="1" applyBorder="1" applyAlignment="1" applyProtection="1">
      <alignment horizontal="left" wrapText="1"/>
      <protection locked="0"/>
    </xf>
    <xf numFmtId="49" fontId="5" fillId="2" borderId="9" xfId="0" applyNumberFormat="1" applyFont="1" applyFill="1" applyBorder="1" applyAlignment="1" applyProtection="1">
      <alignment horizontal="left" wrapText="1"/>
      <protection locked="0"/>
    </xf>
    <xf numFmtId="49" fontId="5" fillId="2" borderId="7" xfId="0" applyNumberFormat="1" applyFont="1" applyFill="1" applyBorder="1" applyAlignment="1" applyProtection="1">
      <alignment horizontal="left" wrapText="1"/>
      <protection locked="0"/>
    </xf>
    <xf numFmtId="0" fontId="15" fillId="3" borderId="10" xfId="0" applyFont="1" applyFill="1" applyBorder="1" applyAlignment="1" applyProtection="1">
      <alignment horizontal="center" vertical="center" wrapText="1"/>
      <protection locked="0"/>
    </xf>
    <xf numFmtId="0" fontId="15" fillId="3" borderId="12"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0" fontId="29" fillId="0" borderId="10" xfId="0" applyFont="1" applyBorder="1" applyAlignment="1" applyProtection="1">
      <alignment horizontal="left" vertical="center" wrapText="1"/>
      <protection locked="0"/>
    </xf>
    <xf numFmtId="0" fontId="29" fillId="0" borderId="12" xfId="0" applyFont="1" applyBorder="1" applyAlignment="1" applyProtection="1">
      <alignment horizontal="left" vertical="center" wrapText="1"/>
      <protection locked="0"/>
    </xf>
    <xf numFmtId="0" fontId="29" fillId="0" borderId="11" xfId="0" applyFont="1" applyBorder="1" applyAlignment="1" applyProtection="1">
      <alignment horizontal="left" vertical="center" wrapText="1"/>
      <protection locked="0"/>
    </xf>
    <xf numFmtId="0" fontId="29" fillId="4" borderId="8" xfId="0" applyFont="1" applyFill="1" applyBorder="1" applyAlignment="1" applyProtection="1">
      <alignment horizontal="left" vertical="top" wrapText="1"/>
      <protection locked="0"/>
    </xf>
    <xf numFmtId="0" fontId="29" fillId="4" borderId="9" xfId="0" applyFont="1" applyFill="1" applyBorder="1" applyAlignment="1" applyProtection="1">
      <alignment horizontal="left" vertical="top" wrapText="1"/>
      <protection locked="0"/>
    </xf>
    <xf numFmtId="0" fontId="29" fillId="4" borderId="7" xfId="0" applyFont="1" applyFill="1" applyBorder="1" applyAlignment="1" applyProtection="1">
      <alignment horizontal="left" vertical="top" wrapText="1"/>
      <protection locked="0"/>
    </xf>
    <xf numFmtId="0" fontId="22" fillId="3" borderId="1" xfId="0" applyFont="1" applyFill="1" applyBorder="1" applyAlignment="1">
      <alignment horizontal="right" vertical="center" wrapText="1"/>
    </xf>
    <xf numFmtId="0" fontId="29" fillId="4" borderId="1" xfId="0" applyFont="1" applyFill="1" applyBorder="1" applyAlignment="1">
      <alignment horizontal="left" vertical="top" wrapText="1"/>
    </xf>
    <xf numFmtId="0" fontId="29" fillId="4" borderId="2" xfId="0" applyFont="1" applyFill="1" applyBorder="1" applyAlignment="1">
      <alignment vertical="top" wrapText="1"/>
    </xf>
    <xf numFmtId="0" fontId="29" fillId="4" borderId="13" xfId="0" applyFont="1" applyFill="1" applyBorder="1" applyAlignment="1">
      <alignment vertical="top" wrapText="1"/>
    </xf>
    <xf numFmtId="0" fontId="29" fillId="4" borderId="3" xfId="0" applyFont="1" applyFill="1" applyBorder="1" applyAlignment="1">
      <alignment vertical="top" wrapText="1"/>
    </xf>
    <xf numFmtId="49" fontId="24" fillId="4" borderId="0" xfId="0" applyNumberFormat="1" applyFont="1" applyFill="1" applyAlignment="1">
      <alignment horizontal="left" vertical="top" wrapText="1"/>
    </xf>
    <xf numFmtId="0" fontId="7" fillId="0" borderId="0" xfId="0" applyFont="1" applyAlignment="1">
      <alignment horizontal="left" vertical="top" wrapText="1"/>
    </xf>
    <xf numFmtId="0" fontId="22" fillId="4" borderId="9" xfId="0" applyFont="1" applyFill="1" applyBorder="1" applyAlignment="1">
      <alignment horizontal="left" wrapText="1"/>
    </xf>
    <xf numFmtId="0" fontId="29" fillId="0" borderId="9" xfId="0" applyFont="1" applyBorder="1" applyAlignment="1">
      <alignment horizontal="left" wrapText="1"/>
    </xf>
    <xf numFmtId="0" fontId="22" fillId="2" borderId="10" xfId="0" applyFont="1" applyFill="1" applyBorder="1" applyAlignment="1">
      <alignment horizontal="center" vertical="top" wrapText="1"/>
    </xf>
    <xf numFmtId="0" fontId="29" fillId="0" borderId="12" xfId="0" applyFont="1" applyBorder="1" applyAlignment="1">
      <alignment horizontal="center" vertical="top" wrapText="1"/>
    </xf>
    <xf numFmtId="0" fontId="29" fillId="0" borderId="11" xfId="0" applyFont="1" applyBorder="1" applyAlignment="1">
      <alignment horizontal="center" vertical="top" wrapText="1"/>
    </xf>
    <xf numFmtId="0" fontId="22" fillId="2" borderId="4"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9" fillId="4" borderId="2" xfId="0" applyFont="1" applyFill="1" applyBorder="1" applyAlignment="1">
      <alignment horizontal="left" vertical="top" wrapText="1"/>
    </xf>
    <xf numFmtId="0" fontId="29" fillId="4" borderId="13" xfId="0" applyFont="1" applyFill="1" applyBorder="1" applyAlignment="1">
      <alignment horizontal="left" vertical="top" wrapText="1"/>
    </xf>
    <xf numFmtId="0" fontId="29" fillId="0" borderId="2" xfId="0" applyFont="1" applyBorder="1" applyAlignment="1">
      <alignment vertical="center" wrapText="1"/>
    </xf>
    <xf numFmtId="0" fontId="29" fillId="0" borderId="13" xfId="0" applyFont="1" applyBorder="1" applyAlignment="1">
      <alignment vertical="center" wrapText="1"/>
    </xf>
    <xf numFmtId="0" fontId="22" fillId="3" borderId="4" xfId="0" applyFont="1" applyFill="1" applyBorder="1" applyAlignment="1">
      <alignment horizontal="right" vertical="center" wrapText="1"/>
    </xf>
    <xf numFmtId="0" fontId="22" fillId="3" borderId="6" xfId="0" applyFont="1" applyFill="1" applyBorder="1" applyAlignment="1">
      <alignment horizontal="right" vertical="center" wrapText="1"/>
    </xf>
    <xf numFmtId="0" fontId="22" fillId="3" borderId="5" xfId="0" applyFont="1" applyFill="1" applyBorder="1" applyAlignment="1">
      <alignment horizontal="right" vertical="center" wrapText="1"/>
    </xf>
    <xf numFmtId="0" fontId="29" fillId="0" borderId="3" xfId="0" applyFont="1" applyBorder="1" applyAlignment="1">
      <alignment vertical="center" wrapText="1"/>
    </xf>
    <xf numFmtId="0" fontId="29" fillId="4" borderId="3" xfId="0" applyFont="1" applyFill="1" applyBorder="1" applyAlignment="1">
      <alignment horizontal="left" vertical="top" wrapText="1"/>
    </xf>
    <xf numFmtId="0" fontId="29" fillId="0" borderId="2"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3" xfId="0" applyFont="1" applyBorder="1" applyAlignment="1">
      <alignment horizontal="center" vertical="center" wrapText="1"/>
    </xf>
    <xf numFmtId="0" fontId="10" fillId="0" borderId="9" xfId="0" applyFont="1" applyBorder="1" applyAlignment="1">
      <alignment horizontal="left" wrapText="1"/>
    </xf>
    <xf numFmtId="49" fontId="26" fillId="4" borderId="0" xfId="0" applyNumberFormat="1" applyFont="1" applyFill="1" applyAlignment="1">
      <alignment horizontal="left" vertical="top" wrapText="1"/>
    </xf>
    <xf numFmtId="165" fontId="29" fillId="13" borderId="1" xfId="1" applyNumberFormat="1" applyFont="1" applyFill="1" applyBorder="1" applyAlignment="1">
      <alignment horizontal="center" vertical="center" wrapText="1"/>
    </xf>
    <xf numFmtId="0" fontId="32" fillId="4" borderId="1" xfId="0" applyFont="1" applyFill="1" applyBorder="1" applyAlignment="1">
      <alignment horizontal="center" vertical="center" wrapText="1"/>
    </xf>
    <xf numFmtId="167" fontId="29" fillId="13" borderId="1" xfId="1" applyNumberFormat="1" applyFont="1" applyFill="1" applyBorder="1" applyAlignment="1">
      <alignment horizontal="center" vertical="center" wrapText="1"/>
    </xf>
    <xf numFmtId="0" fontId="29" fillId="0" borderId="0" xfId="0" applyFont="1" applyAlignment="1">
      <alignment horizontal="center" vertical="center" wrapText="1"/>
    </xf>
    <xf numFmtId="0" fontId="29" fillId="0" borderId="38" xfId="0" applyFont="1" applyBorder="1" applyAlignment="1">
      <alignment horizontal="center" vertical="center" wrapText="1"/>
    </xf>
    <xf numFmtId="0" fontId="0" fillId="4" borderId="33" xfId="0" applyFill="1" applyBorder="1" applyAlignment="1">
      <alignment horizontal="center" wrapText="1"/>
    </xf>
    <xf numFmtId="0" fontId="0" fillId="4" borderId="38" xfId="0" applyFill="1" applyBorder="1" applyAlignment="1">
      <alignment horizontal="center" wrapText="1"/>
    </xf>
    <xf numFmtId="0" fontId="29" fillId="0" borderId="32" xfId="0" applyFont="1" applyBorder="1" applyAlignment="1">
      <alignment horizontal="center" vertical="center" wrapText="1"/>
    </xf>
    <xf numFmtId="0" fontId="29" fillId="0" borderId="37" xfId="0" applyFont="1" applyBorder="1" applyAlignment="1">
      <alignment horizontal="center" vertical="center" wrapText="1"/>
    </xf>
    <xf numFmtId="0" fontId="32" fillId="6" borderId="17" xfId="0" applyFont="1" applyFill="1" applyBorder="1" applyAlignment="1">
      <alignment horizontal="center" vertical="center" wrapText="1"/>
    </xf>
    <xf numFmtId="0" fontId="32" fillId="6" borderId="27" xfId="0" applyFont="1" applyFill="1" applyBorder="1" applyAlignment="1">
      <alignment horizontal="center" vertical="center" wrapText="1"/>
    </xf>
    <xf numFmtId="0" fontId="32" fillId="6" borderId="18" xfId="0" applyFont="1" applyFill="1" applyBorder="1" applyAlignment="1">
      <alignment horizontal="center" vertical="center" wrapText="1"/>
    </xf>
    <xf numFmtId="0" fontId="32" fillId="6" borderId="19" xfId="0" applyFont="1" applyFill="1" applyBorder="1" applyAlignment="1">
      <alignment horizontal="center" vertical="center" wrapText="1"/>
    </xf>
    <xf numFmtId="0" fontId="32" fillId="7" borderId="23" xfId="0" applyFont="1" applyFill="1" applyBorder="1" applyAlignment="1">
      <alignment horizontal="center" vertical="center" wrapText="1"/>
    </xf>
    <xf numFmtId="0" fontId="32" fillId="7" borderId="20" xfId="0" applyFont="1" applyFill="1" applyBorder="1" applyAlignment="1">
      <alignment horizontal="center" vertical="center" wrapText="1"/>
    </xf>
    <xf numFmtId="0" fontId="32" fillId="7" borderId="25" xfId="0" applyFont="1" applyFill="1" applyBorder="1" applyAlignment="1">
      <alignment horizontal="center" vertical="center" wrapText="1"/>
    </xf>
    <xf numFmtId="0" fontId="32" fillId="7" borderId="27" xfId="0" applyFont="1" applyFill="1" applyBorder="1" applyAlignment="1">
      <alignment horizontal="center" vertical="center" wrapText="1"/>
    </xf>
    <xf numFmtId="0" fontId="32" fillId="7" borderId="28" xfId="0" applyFont="1" applyFill="1" applyBorder="1" applyAlignment="1">
      <alignment horizontal="center" vertical="center" wrapText="1"/>
    </xf>
    <xf numFmtId="0" fontId="32" fillId="7" borderId="16" xfId="0" applyFont="1" applyFill="1" applyBorder="1" applyAlignment="1">
      <alignment horizontal="center" vertical="center" wrapText="1"/>
    </xf>
    <xf numFmtId="0" fontId="32" fillId="7" borderId="22" xfId="0" applyFont="1" applyFill="1" applyBorder="1" applyAlignment="1">
      <alignment horizontal="center" vertical="center" wrapText="1"/>
    </xf>
    <xf numFmtId="0" fontId="32" fillId="7" borderId="21" xfId="0" applyFont="1" applyFill="1" applyBorder="1" applyAlignment="1">
      <alignment horizontal="center" vertical="center" wrapText="1"/>
    </xf>
    <xf numFmtId="49" fontId="5" fillId="4" borderId="16" xfId="0" applyNumberFormat="1" applyFont="1" applyFill="1" applyBorder="1" applyAlignment="1">
      <alignment horizontal="left" vertical="top" wrapText="1"/>
    </xf>
    <xf numFmtId="0" fontId="32" fillId="7" borderId="29" xfId="0" applyFont="1" applyFill="1" applyBorder="1" applyAlignment="1">
      <alignment horizontal="center" vertical="center" wrapText="1"/>
    </xf>
    <xf numFmtId="0" fontId="32" fillId="7" borderId="30" xfId="0" applyFont="1" applyFill="1" applyBorder="1" applyAlignment="1">
      <alignment horizontal="center" vertical="center" wrapText="1"/>
    </xf>
    <xf numFmtId="0" fontId="32" fillId="7" borderId="31" xfId="0" applyFont="1" applyFill="1" applyBorder="1" applyAlignment="1">
      <alignment horizontal="center" vertical="center" wrapText="1"/>
    </xf>
    <xf numFmtId="8" fontId="29" fillId="0" borderId="29" xfId="0" applyNumberFormat="1" applyFont="1" applyBorder="1" applyAlignment="1">
      <alignment horizontal="center" vertical="center" wrapText="1"/>
    </xf>
    <xf numFmtId="8" fontId="29" fillId="0" borderId="31" xfId="0" applyNumberFormat="1" applyFont="1" applyBorder="1" applyAlignment="1">
      <alignment horizontal="center" vertical="center" wrapText="1"/>
    </xf>
    <xf numFmtId="0" fontId="22" fillId="0" borderId="29" xfId="0" applyFont="1" applyBorder="1" applyAlignment="1">
      <alignment horizontal="left" vertical="center" wrapText="1"/>
    </xf>
    <xf numFmtId="0" fontId="22" fillId="0" borderId="30" xfId="0" applyFont="1" applyBorder="1" applyAlignment="1">
      <alignment horizontal="left" vertical="center" wrapText="1"/>
    </xf>
    <xf numFmtId="0" fontId="22" fillId="0" borderId="31" xfId="0" applyFont="1" applyBorder="1" applyAlignment="1">
      <alignment horizontal="left" vertical="center" wrapText="1"/>
    </xf>
    <xf numFmtId="0" fontId="32" fillId="6" borderId="29" xfId="0" applyFont="1" applyFill="1" applyBorder="1" applyAlignment="1">
      <alignment horizontal="center" vertical="center" wrapText="1"/>
    </xf>
    <xf numFmtId="0" fontId="32" fillId="6" borderId="30" xfId="0" applyFont="1" applyFill="1" applyBorder="1" applyAlignment="1">
      <alignment horizontal="center" vertical="center" wrapText="1"/>
    </xf>
    <xf numFmtId="0" fontId="32" fillId="6" borderId="38" xfId="0" applyFont="1" applyFill="1" applyBorder="1" applyAlignment="1">
      <alignment horizontal="center" vertical="center" wrapText="1"/>
    </xf>
    <xf numFmtId="0" fontId="32" fillId="6" borderId="39" xfId="0" applyFont="1" applyFill="1" applyBorder="1" applyAlignment="1">
      <alignment horizontal="center" vertical="center" wrapText="1"/>
    </xf>
    <xf numFmtId="0" fontId="29" fillId="0" borderId="29" xfId="0" applyFont="1" applyBorder="1" applyAlignment="1">
      <alignment horizontal="left" vertical="center" wrapText="1"/>
    </xf>
    <xf numFmtId="0" fontId="29" fillId="0" borderId="30" xfId="0" applyFont="1" applyBorder="1" applyAlignment="1">
      <alignment horizontal="left" vertical="center" wrapText="1"/>
    </xf>
    <xf numFmtId="0" fontId="29" fillId="0" borderId="31" xfId="0" applyFont="1" applyBorder="1" applyAlignment="1">
      <alignment horizontal="left" vertical="center" wrapText="1"/>
    </xf>
    <xf numFmtId="0" fontId="29" fillId="0" borderId="33"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9" xfId="0" applyFont="1" applyBorder="1" applyAlignment="1">
      <alignment horizontal="center" vertical="center" wrapText="1"/>
    </xf>
    <xf numFmtId="164" fontId="29" fillId="0" borderId="29" xfId="0" applyNumberFormat="1" applyFont="1" applyBorder="1" applyAlignment="1">
      <alignment horizontal="center" vertical="center" wrapText="1"/>
    </xf>
    <xf numFmtId="164" fontId="29" fillId="0" borderId="30" xfId="0" applyNumberFormat="1" applyFont="1" applyBorder="1" applyAlignment="1">
      <alignment horizontal="center" vertical="center" wrapText="1"/>
    </xf>
    <xf numFmtId="164" fontId="29" fillId="0" borderId="31" xfId="0" applyNumberFormat="1" applyFont="1" applyBorder="1" applyAlignment="1">
      <alignment horizontal="center" vertical="center" wrapText="1"/>
    </xf>
    <xf numFmtId="0" fontId="32" fillId="7" borderId="24" xfId="0" applyFont="1" applyFill="1" applyBorder="1" applyAlignment="1">
      <alignment horizontal="center"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166" fontId="29" fillId="4" borderId="48" xfId="0" applyNumberFormat="1" applyFont="1" applyFill="1" applyBorder="1" applyAlignment="1">
      <alignment horizontal="center" vertical="center" wrapText="1"/>
    </xf>
    <xf numFmtId="166" fontId="29" fillId="4" borderId="49" xfId="0" applyNumberFormat="1" applyFont="1" applyFill="1" applyBorder="1" applyAlignment="1">
      <alignment horizontal="center" vertical="center" wrapText="1"/>
    </xf>
    <xf numFmtId="167" fontId="29" fillId="4" borderId="51" xfId="0" applyNumberFormat="1" applyFont="1" applyFill="1" applyBorder="1" applyAlignment="1">
      <alignment horizontal="center" vertical="center" wrapText="1"/>
    </xf>
    <xf numFmtId="167" fontId="29" fillId="4" borderId="52" xfId="0" applyNumberFormat="1" applyFont="1" applyFill="1" applyBorder="1" applyAlignment="1">
      <alignment horizontal="center" vertical="center" wrapText="1"/>
    </xf>
    <xf numFmtId="168" fontId="29" fillId="4" borderId="48" xfId="0" applyNumberFormat="1" applyFont="1" applyFill="1" applyBorder="1" applyAlignment="1">
      <alignment horizontal="center" vertical="center" wrapText="1"/>
    </xf>
    <xf numFmtId="168" fontId="29" fillId="4" borderId="49" xfId="0" applyNumberFormat="1" applyFont="1" applyFill="1" applyBorder="1" applyAlignment="1">
      <alignment horizontal="center" vertical="center" wrapText="1"/>
    </xf>
    <xf numFmtId="0" fontId="37" fillId="0" borderId="0" xfId="0" applyFont="1" applyAlignment="1">
      <alignment horizontal="left" wrapText="1"/>
    </xf>
    <xf numFmtId="0" fontId="32" fillId="6" borderId="31" xfId="0" applyFont="1" applyFill="1" applyBorder="1" applyAlignment="1">
      <alignment horizontal="center" vertical="center" wrapText="1"/>
    </xf>
    <xf numFmtId="0" fontId="40" fillId="7" borderId="40" xfId="0" applyFont="1" applyFill="1" applyBorder="1" applyAlignment="1">
      <alignment horizontal="center" vertical="center" wrapText="1"/>
    </xf>
    <xf numFmtId="0" fontId="40" fillId="7" borderId="47" xfId="0" applyFont="1" applyFill="1" applyBorder="1" applyAlignment="1">
      <alignment horizontal="center" vertical="center" wrapText="1"/>
    </xf>
    <xf numFmtId="4" fontId="40" fillId="7" borderId="29" xfId="0" applyNumberFormat="1" applyFont="1" applyFill="1" applyBorder="1" applyAlignment="1">
      <alignment horizontal="center" vertical="center" wrapText="1"/>
    </xf>
    <xf numFmtId="4" fontId="40" fillId="7" borderId="30" xfId="0" applyNumberFormat="1" applyFont="1" applyFill="1" applyBorder="1" applyAlignment="1">
      <alignment horizontal="center" vertical="center" wrapText="1"/>
    </xf>
    <xf numFmtId="4" fontId="40" fillId="7" borderId="31" xfId="0" applyNumberFormat="1" applyFont="1" applyFill="1" applyBorder="1" applyAlignment="1">
      <alignment horizontal="center" vertical="center" wrapText="1"/>
    </xf>
    <xf numFmtId="0" fontId="32" fillId="7" borderId="32" xfId="0" applyFont="1" applyFill="1" applyBorder="1" applyAlignment="1">
      <alignment horizontal="center" vertical="center" wrapText="1"/>
    </xf>
    <xf numFmtId="0" fontId="32" fillId="7" borderId="35" xfId="0" applyFont="1" applyFill="1" applyBorder="1" applyAlignment="1">
      <alignment horizontal="center" vertical="center" wrapText="1"/>
    </xf>
    <xf numFmtId="4" fontId="32" fillId="7" borderId="32" xfId="0" applyNumberFormat="1" applyFont="1" applyFill="1" applyBorder="1" applyAlignment="1">
      <alignment horizontal="center" wrapText="1"/>
    </xf>
    <xf numFmtId="4" fontId="32" fillId="7" borderId="35" xfId="0" applyNumberFormat="1" applyFont="1" applyFill="1" applyBorder="1" applyAlignment="1">
      <alignment horizontal="center" wrapText="1"/>
    </xf>
    <xf numFmtId="0" fontId="32" fillId="7" borderId="33" xfId="0" applyFont="1" applyFill="1" applyBorder="1" applyAlignment="1">
      <alignment horizontal="center" vertical="center" wrapText="1"/>
    </xf>
    <xf numFmtId="0" fontId="19" fillId="0" borderId="29" xfId="0" applyFont="1" applyBorder="1" applyAlignment="1">
      <alignment horizontal="left" wrapText="1"/>
    </xf>
    <xf numFmtId="0" fontId="19" fillId="0" borderId="38" xfId="0" applyFont="1" applyBorder="1" applyAlignment="1">
      <alignment horizontal="left" wrapText="1"/>
    </xf>
    <xf numFmtId="0" fontId="19" fillId="0" borderId="39" xfId="0" applyFont="1" applyBorder="1" applyAlignment="1">
      <alignment horizontal="left" wrapText="1"/>
    </xf>
    <xf numFmtId="0" fontId="32" fillId="6" borderId="26" xfId="0" applyFont="1" applyFill="1" applyBorder="1" applyAlignment="1">
      <alignment horizontal="center" vertical="center" wrapText="1"/>
    </xf>
    <xf numFmtId="0" fontId="32" fillId="6" borderId="28" xfId="0"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vertical="center" wrapText="1"/>
    </xf>
    <xf numFmtId="0" fontId="1" fillId="0" borderId="38" xfId="0" applyFont="1" applyBorder="1" applyAlignment="1">
      <alignment vertical="center" wrapText="1"/>
    </xf>
    <xf numFmtId="0" fontId="1" fillId="0" borderId="37" xfId="0" applyFont="1" applyBorder="1" applyAlignment="1">
      <alignment horizontal="center" wrapText="1"/>
    </xf>
    <xf numFmtId="0" fontId="1" fillId="0" borderId="38" xfId="0" applyFont="1" applyBorder="1" applyAlignment="1">
      <alignment horizontal="center" wrapText="1"/>
    </xf>
    <xf numFmtId="0" fontId="1" fillId="0" borderId="39" xfId="0" applyFont="1" applyBorder="1" applyAlignment="1">
      <alignment horizontal="center" wrapText="1"/>
    </xf>
    <xf numFmtId="0" fontId="29" fillId="0" borderId="1" xfId="1" applyFont="1" applyBorder="1" applyAlignment="1">
      <alignment horizontal="center" vertical="center" wrapText="1"/>
    </xf>
    <xf numFmtId="0" fontId="29" fillId="0" borderId="21" xfId="0" applyFont="1" applyBorder="1" applyAlignment="1">
      <alignment horizontal="left" vertical="center" wrapText="1"/>
    </xf>
    <xf numFmtId="0" fontId="29" fillId="0" borderId="16" xfId="0" applyFont="1" applyBorder="1" applyAlignment="1">
      <alignment horizontal="left" vertical="center" wrapText="1"/>
    </xf>
    <xf numFmtId="0" fontId="32" fillId="7" borderId="43" xfId="0" applyFont="1" applyFill="1" applyBorder="1" applyAlignment="1">
      <alignment horizontal="center" vertical="center" wrapText="1"/>
    </xf>
    <xf numFmtId="0" fontId="32" fillId="7" borderId="44" xfId="0" applyFont="1" applyFill="1" applyBorder="1" applyAlignment="1">
      <alignment horizontal="center" vertical="center" wrapText="1"/>
    </xf>
    <xf numFmtId="0" fontId="32" fillId="7" borderId="46" xfId="0" applyFont="1" applyFill="1" applyBorder="1" applyAlignment="1">
      <alignment horizontal="center" vertical="center" wrapText="1"/>
    </xf>
    <xf numFmtId="0" fontId="29" fillId="0" borderId="41" xfId="0" applyFont="1" applyBorder="1" applyAlignment="1">
      <alignment horizontal="left" vertical="center" wrapText="1"/>
    </xf>
    <xf numFmtId="0" fontId="29" fillId="0" borderId="45" xfId="0" applyFont="1" applyBorder="1" applyAlignment="1">
      <alignment horizontal="left" vertical="center" wrapText="1"/>
    </xf>
    <xf numFmtId="0" fontId="29" fillId="0" borderId="42" xfId="0" applyFont="1" applyBorder="1" applyAlignment="1">
      <alignment horizontal="left" vertical="center" wrapText="1"/>
    </xf>
    <xf numFmtId="0" fontId="32" fillId="6" borderId="43" xfId="0" applyFont="1" applyFill="1" applyBorder="1" applyAlignment="1">
      <alignment horizontal="center" vertical="center" wrapText="1"/>
    </xf>
    <xf numFmtId="0" fontId="32" fillId="6" borderId="44" xfId="0" applyFont="1" applyFill="1" applyBorder="1" applyAlignment="1">
      <alignment horizontal="center" vertical="center" wrapText="1"/>
    </xf>
    <xf numFmtId="166" fontId="29" fillId="4" borderId="7" xfId="0" applyNumberFormat="1" applyFont="1" applyFill="1" applyBorder="1" applyAlignment="1">
      <alignment horizontal="center" vertical="center" wrapText="1"/>
    </xf>
    <xf numFmtId="166" fontId="29" fillId="4" borderId="3" xfId="0" applyNumberFormat="1" applyFont="1" applyFill="1" applyBorder="1" applyAlignment="1">
      <alignment horizontal="center" vertical="center" wrapText="1"/>
    </xf>
    <xf numFmtId="8" fontId="29" fillId="4" borderId="50" xfId="0" applyNumberFormat="1" applyFont="1" applyFill="1" applyBorder="1" applyAlignment="1">
      <alignment horizontal="center" vertical="center" wrapText="1"/>
    </xf>
    <xf numFmtId="8" fontId="29" fillId="4" borderId="49" xfId="0" applyNumberFormat="1" applyFont="1" applyFill="1" applyBorder="1" applyAlignment="1">
      <alignment horizontal="center" vertical="center" wrapText="1"/>
    </xf>
  </cellXfs>
  <cellStyles count="2">
    <cellStyle name="Normalno" xfId="0" builtinId="0"/>
    <cellStyle name="Obično 2" xfId="1" xr:uid="{00000000-0005-0000-0000-000001000000}"/>
  </cellStyles>
  <dxfs count="18">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1</xdr:row>
      <xdr:rowOff>23812</xdr:rowOff>
    </xdr:from>
    <xdr:to>
      <xdr:col>1</xdr:col>
      <xdr:colOff>3084512</xdr:colOff>
      <xdr:row>1</xdr:row>
      <xdr:rowOff>938212</xdr:rowOff>
    </xdr:to>
    <xdr:pic>
      <xdr:nvPicPr>
        <xdr:cNvPr id="4" name="Slika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031" y="214312"/>
          <a:ext cx="3060700"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ladislav/AppData/Local/Microsoft/Windows/INetCache/Content.Outlook/8ZPXK1GV/Smjernice_GP_zupanije_2016_komentari_revizija_0805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ladislav/AppData/Local/Microsoft/Windows/INetCache/Content.Outlook/8ZPXK1GV/Smjernice%20za%20GP_NPPP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ca"/>
      <sheetName val="1_izrada_programa A4"/>
      <sheetName val="2_Javna_ustanova"/>
      <sheetName val="1_Procjena_stanja"/>
      <sheetName val="3_Aktivnosti (1)"/>
      <sheetName val="3_Aktivnosti (2)"/>
      <sheetName val="4_Projekti"/>
      <sheetName val="5_cjenik i KO"/>
      <sheetName val="6_opis"/>
      <sheetName val="7_dodatak"/>
      <sheetName val="_"/>
    </sheetNames>
    <sheetDataSet>
      <sheetData sheetId="0"/>
      <sheetData sheetId="1"/>
      <sheetData sheetId="2"/>
      <sheetData sheetId="3"/>
      <sheetData sheetId="4"/>
      <sheetData sheetId="5"/>
      <sheetData sheetId="6"/>
      <sheetData sheetId="7"/>
      <sheetData sheetId="8"/>
      <sheetData sheetId="9"/>
      <sheetData sheetId="10">
        <row r="4">
          <cell r="A4" t="str">
            <v>A</v>
          </cell>
        </row>
        <row r="5">
          <cell r="A5" t="str">
            <v>B</v>
          </cell>
        </row>
        <row r="6">
          <cell r="A6" t="str">
            <v>C</v>
          </cell>
        </row>
        <row r="7">
          <cell r="A7" t="str">
            <v>D</v>
          </cell>
        </row>
        <row r="8">
          <cell r="A8" t="str">
            <v>E</v>
          </cell>
        </row>
        <row r="11">
          <cell r="A11" t="str">
            <v xml:space="preserve">da   </v>
          </cell>
        </row>
        <row r="12">
          <cell r="A12" t="str">
            <v>ne</v>
          </cell>
        </row>
        <row r="15">
          <cell r="A15" t="str">
            <v>Na neodređeno, puno radno vrijeme</v>
          </cell>
        </row>
        <row r="16">
          <cell r="A16" t="str">
            <v>Na neodređeno, pola radnog vremena</v>
          </cell>
        </row>
        <row r="17">
          <cell r="A17" t="str">
            <v>Na određeno, puno radno vrijeme</v>
          </cell>
        </row>
        <row r="18">
          <cell r="A18" t="str">
            <v>Na određeno, pola radnog vremena</v>
          </cell>
        </row>
        <row r="19">
          <cell r="A19" t="str">
            <v>Stručno osposobljavanje bez zasnivanja radnog odnosa</v>
          </cell>
        </row>
        <row r="20">
          <cell r="A20" t="str">
            <v xml:space="preserve">Ostalo </v>
          </cell>
        </row>
        <row r="23">
          <cell r="A23" t="str">
            <v>Vlasništvo JU</v>
          </cell>
        </row>
        <row r="24">
          <cell r="A24" t="str">
            <v>Unajmljena nekretnina</v>
          </cell>
        </row>
        <row r="25">
          <cell r="A25" t="str">
            <v>Pravo korištenja na nekretnini</v>
          </cell>
        </row>
        <row r="26">
          <cell r="A26" t="str">
            <v>Drugo</v>
          </cell>
        </row>
        <row r="29">
          <cell r="A29" t="str">
            <v>Vlasništvo JU</v>
          </cell>
        </row>
        <row r="30">
          <cell r="A30" t="str">
            <v>Leasing</v>
          </cell>
        </row>
        <row r="31">
          <cell r="A31" t="str">
            <v>Drugo</v>
          </cell>
        </row>
        <row r="34">
          <cell r="A34">
            <v>1</v>
          </cell>
        </row>
        <row r="35">
          <cell r="A35">
            <v>2</v>
          </cell>
        </row>
        <row r="36">
          <cell r="A36">
            <v>3</v>
          </cell>
        </row>
        <row r="39">
          <cell r="A39" t="str">
            <v>A</v>
          </cell>
        </row>
        <row r="40">
          <cell r="A40" t="str">
            <v>B</v>
          </cell>
        </row>
        <row r="41">
          <cell r="A41" t="str">
            <v>C</v>
          </cell>
        </row>
        <row r="42">
          <cell r="A42" t="str">
            <v>D</v>
          </cell>
        </row>
        <row r="43">
          <cell r="A43" t="str">
            <v>E</v>
          </cell>
        </row>
        <row r="44">
          <cell r="A44" t="str">
            <v>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1_izrada_programa A4"/>
      <sheetName val="2_javna_ustanova A4"/>
      <sheetName val="3_ocjena_stanja A4"/>
      <sheetName val="4_aktivnosti A3 "/>
      <sheetName val="5_cjenik i KO A4"/>
      <sheetName val="6_dodatak A4"/>
      <sheetName val="_"/>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 xml:space="preserve">da   </v>
          </cell>
        </row>
        <row r="5">
          <cell r="A5" t="str">
            <v>ne</v>
          </cell>
        </row>
        <row r="16">
          <cell r="A16" t="str">
            <v>Vlasništvo JU</v>
          </cell>
        </row>
        <row r="17">
          <cell r="A17" t="str">
            <v>Unajmljena nekretnina</v>
          </cell>
        </row>
        <row r="18">
          <cell r="A18" t="str">
            <v>Pravo korištenja na nekretnini</v>
          </cell>
        </row>
        <row r="19">
          <cell r="A19" t="str">
            <v>Drugo</v>
          </cell>
        </row>
        <row r="22">
          <cell r="A22" t="str">
            <v>Vlasništvo JU</v>
          </cell>
        </row>
        <row r="23">
          <cell r="A23" t="str">
            <v>Leasing</v>
          </cell>
        </row>
        <row r="24">
          <cell r="A24" t="str">
            <v>Drugo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7:A13" totalsRowShown="0" headerRowDxfId="17" dataDxfId="16">
  <autoFilter ref="A7:A13" xr:uid="{00000000-0009-0000-0100-000001000000}"/>
  <tableColumns count="1">
    <tableColumn id="1" xr3:uid="{00000000-0010-0000-0000-000001000000}" name="TIPUGOVORA"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5:A19" totalsRowShown="0" headerRowDxfId="14" dataDxfId="13">
  <autoFilter ref="A15:A19" xr:uid="{00000000-0009-0000-0100-000002000000}"/>
  <tableColumns count="1">
    <tableColumn id="1" xr3:uid="{00000000-0010-0000-0100-000001000000}" name="VLASNISTVONEKRETNIN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1:A24" totalsRowShown="0" headerRowDxfId="11" dataDxfId="10">
  <autoFilter ref="A21:A24" xr:uid="{00000000-0009-0000-0100-000003000000}"/>
  <tableColumns count="1">
    <tableColumn id="1" xr3:uid="{00000000-0010-0000-0200-000001000000}" name="VLASNISTVOPOKRETNINE" dataDxfId="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26:A29" totalsRowShown="0" headerRowDxfId="8" dataDxfId="7">
  <autoFilter ref="A26:A29" xr:uid="{00000000-0009-0000-0100-000004000000}"/>
  <tableColumns count="1">
    <tableColumn id="1" xr3:uid="{00000000-0010-0000-0300-000001000000}" name="PRIORITETI" dataDxfId="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3:A5" totalsRowShown="0" headerRowDxfId="5" dataDxfId="4">
  <autoFilter ref="A3:A5" xr:uid="{00000000-0009-0000-0100-000005000000}"/>
  <tableColumns count="1">
    <tableColumn id="1" xr3:uid="{00000000-0010-0000-0400-000001000000}" name="da/ne" dataDxfId="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31:A35" totalsRowShown="0" headerRowDxfId="2" dataDxfId="1">
  <autoFilter ref="A31:A35" xr:uid="{00000000-0009-0000-0100-000006000000}"/>
  <tableColumns count="1">
    <tableColumn id="1" xr3:uid="{00000000-0010-0000-0500-000001000000}" name="OCJENASTANJA" dataDxfId="0"/>
  </tableColumns>
  <tableStyleInfo name="TableStyleMedium2" showFirstColumn="0" showLastColumn="0" showRowStripes="1" showColumnStripes="0"/>
</table>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0.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showGridLines="0" tabSelected="1" view="pageBreakPreview" zoomScaleNormal="100" zoomScaleSheetLayoutView="100" workbookViewId="0">
      <selection activeCell="B7" sqref="B7"/>
    </sheetView>
  </sheetViews>
  <sheetFormatPr defaultColWidth="9.140625" defaultRowHeight="15" x14ac:dyDescent="0.25"/>
  <cols>
    <col min="1" max="1" width="3.7109375" style="3" customWidth="1"/>
    <col min="2" max="2" width="106.140625" style="3" customWidth="1"/>
    <col min="3" max="3" width="3.7109375" style="3" customWidth="1"/>
    <col min="4" max="5" width="9.140625" style="3"/>
    <col min="6" max="6" width="50.7109375" style="4" customWidth="1"/>
    <col min="7" max="16384" width="9.140625" style="3"/>
  </cols>
  <sheetData>
    <row r="1" spans="2:6" ht="15" customHeight="1" x14ac:dyDescent="0.25">
      <c r="F1" s="2"/>
    </row>
    <row r="2" spans="2:6" ht="75.75" customHeight="1" x14ac:dyDescent="0.25">
      <c r="B2" s="88"/>
      <c r="D2" s="30"/>
      <c r="F2" s="17" t="s">
        <v>48</v>
      </c>
    </row>
    <row r="3" spans="2:6" s="5" customFormat="1" ht="15" customHeight="1" x14ac:dyDescent="0.25">
      <c r="B3" s="89"/>
      <c r="F3" s="4"/>
    </row>
    <row r="4" spans="2:6" s="5" customFormat="1" ht="15" customHeight="1" x14ac:dyDescent="0.25">
      <c r="B4" s="89"/>
      <c r="F4" s="4"/>
    </row>
    <row r="5" spans="2:6" s="5" customFormat="1" ht="15" customHeight="1" x14ac:dyDescent="0.25">
      <c r="B5" s="74" t="s">
        <v>721</v>
      </c>
      <c r="F5" s="4"/>
    </row>
    <row r="6" spans="2:6" s="5" customFormat="1" ht="15" customHeight="1" x14ac:dyDescent="0.25">
      <c r="B6" s="74" t="s">
        <v>767</v>
      </c>
      <c r="F6" s="4"/>
    </row>
    <row r="7" spans="2:6" s="5" customFormat="1" ht="15" customHeight="1" x14ac:dyDescent="0.25">
      <c r="B7" s="75" t="s">
        <v>769</v>
      </c>
      <c r="F7" s="4"/>
    </row>
    <row r="8" spans="2:6" s="5" customFormat="1" ht="15" customHeight="1" x14ac:dyDescent="0.25">
      <c r="B8" s="89"/>
      <c r="F8" s="4"/>
    </row>
    <row r="9" spans="2:6" s="5" customFormat="1" ht="15" customHeight="1" x14ac:dyDescent="0.25">
      <c r="B9" s="89"/>
      <c r="F9" s="4"/>
    </row>
    <row r="10" spans="2:6" s="5" customFormat="1" ht="15" customHeight="1" x14ac:dyDescent="0.25">
      <c r="B10" s="89"/>
      <c r="F10" s="4"/>
    </row>
    <row r="11" spans="2:6" s="5" customFormat="1" ht="15" customHeight="1" x14ac:dyDescent="0.25">
      <c r="B11" s="89"/>
      <c r="F11" s="4"/>
    </row>
    <row r="12" spans="2:6" s="5" customFormat="1" ht="15" customHeight="1" x14ac:dyDescent="0.25">
      <c r="B12" s="96"/>
      <c r="F12" s="4"/>
    </row>
    <row r="13" spans="2:6" s="5" customFormat="1" ht="15" customHeight="1" x14ac:dyDescent="0.25">
      <c r="B13" s="89"/>
      <c r="F13" s="4"/>
    </row>
    <row r="14" spans="2:6" s="5" customFormat="1" ht="105" x14ac:dyDescent="0.25">
      <c r="B14" s="88" t="s">
        <v>553</v>
      </c>
      <c r="F14" s="4"/>
    </row>
    <row r="15" spans="2:6" ht="15" customHeight="1" x14ac:dyDescent="0.25">
      <c r="B15" s="90"/>
    </row>
    <row r="16" spans="2:6" ht="15" customHeight="1" x14ac:dyDescent="0.25">
      <c r="B16" s="99"/>
    </row>
    <row r="17" spans="1:2" ht="15" customHeight="1" x14ac:dyDescent="0.25">
      <c r="B17" s="104"/>
    </row>
    <row r="18" spans="1:2" ht="15" customHeight="1" x14ac:dyDescent="0.25">
      <c r="B18" s="95"/>
    </row>
    <row r="19" spans="1:2" ht="15" customHeight="1" x14ac:dyDescent="0.25">
      <c r="B19" s="95"/>
    </row>
    <row r="20" spans="1:2" ht="15" customHeight="1" x14ac:dyDescent="0.25">
      <c r="B20" s="99"/>
    </row>
    <row r="21" spans="1:2" ht="15" customHeight="1" x14ac:dyDescent="0.25">
      <c r="B21" s="99"/>
    </row>
    <row r="22" spans="1:2" ht="15" customHeight="1" x14ac:dyDescent="0.25">
      <c r="B22" s="97"/>
    </row>
    <row r="23" spans="1:2" ht="15" customHeight="1" x14ac:dyDescent="0.25">
      <c r="B23" s="90"/>
    </row>
    <row r="24" spans="1:2" ht="15" customHeight="1" x14ac:dyDescent="0.25">
      <c r="B24" s="97"/>
    </row>
    <row r="25" spans="1:2" ht="15" customHeight="1" x14ac:dyDescent="0.25">
      <c r="B25" s="89"/>
    </row>
    <row r="26" spans="1:2" ht="15" customHeight="1" x14ac:dyDescent="0.25">
      <c r="B26" s="89"/>
    </row>
    <row r="27" spans="1:2" ht="15" customHeight="1" x14ac:dyDescent="0.25">
      <c r="B27" s="91"/>
    </row>
    <row r="28" spans="1:2" ht="15" customHeight="1" x14ac:dyDescent="0.25">
      <c r="B28" s="91"/>
    </row>
    <row r="29" spans="1:2" ht="15" customHeight="1" x14ac:dyDescent="0.25">
      <c r="B29" s="91"/>
    </row>
    <row r="30" spans="1:2" ht="15" customHeight="1" x14ac:dyDescent="0.25">
      <c r="A30" s="47"/>
      <c r="B30" s="91"/>
    </row>
    <row r="31" spans="1:2" ht="15" customHeight="1" x14ac:dyDescent="0.25">
      <c r="B31" s="92" t="s">
        <v>97</v>
      </c>
    </row>
    <row r="32" spans="1:2" ht="15" customHeight="1" x14ac:dyDescent="0.25">
      <c r="A32" s="48"/>
      <c r="B32" s="92" t="s">
        <v>325</v>
      </c>
    </row>
    <row r="33" spans="2:2" ht="15" customHeight="1" x14ac:dyDescent="0.25">
      <c r="B33" s="92" t="s">
        <v>768</v>
      </c>
    </row>
    <row r="34" spans="2:2" ht="15" customHeight="1" x14ac:dyDescent="0.25">
      <c r="B34" s="92" t="s">
        <v>470</v>
      </c>
    </row>
    <row r="35" spans="2:2" ht="15" customHeight="1" x14ac:dyDescent="0.25"/>
    <row r="36" spans="2:2" ht="15" customHeight="1" x14ac:dyDescent="0.25"/>
    <row r="37" spans="2:2" ht="15" customHeight="1" x14ac:dyDescent="0.25"/>
    <row r="38" spans="2:2" ht="15" customHeight="1" x14ac:dyDescent="0.25"/>
  </sheetData>
  <pageMargins left="0.70866141732283472" right="0.70866141732283472" top="0.74803149606299213" bottom="0.74803149606299213" header="0.31496062992125984" footer="0.31496062992125984"/>
  <pageSetup paperSize="9" fitToWidth="0"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5"/>
  <sheetViews>
    <sheetView workbookViewId="0"/>
  </sheetViews>
  <sheetFormatPr defaultColWidth="9.140625" defaultRowHeight="12.75" x14ac:dyDescent="0.2"/>
  <cols>
    <col min="1" max="1" width="22.85546875" style="11" customWidth="1"/>
    <col min="2" max="16384" width="9.140625" style="11"/>
  </cols>
  <sheetData>
    <row r="1" spans="1:1" x14ac:dyDescent="0.2">
      <c r="A1" s="13" t="s">
        <v>50</v>
      </c>
    </row>
    <row r="2" spans="1:1" x14ac:dyDescent="0.2">
      <c r="A2" s="13"/>
    </row>
    <row r="3" spans="1:1" x14ac:dyDescent="0.2">
      <c r="A3" s="12" t="s">
        <v>32</v>
      </c>
    </row>
    <row r="4" spans="1:1" x14ac:dyDescent="0.2">
      <c r="A4" s="11" t="s">
        <v>37</v>
      </c>
    </row>
    <row r="5" spans="1:1" x14ac:dyDescent="0.2">
      <c r="A5" s="11" t="s">
        <v>36</v>
      </c>
    </row>
    <row r="7" spans="1:1" x14ac:dyDescent="0.2">
      <c r="A7" s="12" t="s">
        <v>38</v>
      </c>
    </row>
    <row r="8" spans="1:1" x14ac:dyDescent="0.2">
      <c r="A8" s="11" t="s">
        <v>61</v>
      </c>
    </row>
    <row r="9" spans="1:1" x14ac:dyDescent="0.2">
      <c r="A9" s="33" t="s">
        <v>83</v>
      </c>
    </row>
    <row r="10" spans="1:1" x14ac:dyDescent="0.2">
      <c r="A10" s="11" t="s">
        <v>62</v>
      </c>
    </row>
    <row r="11" spans="1:1" x14ac:dyDescent="0.2">
      <c r="A11" s="11" t="s">
        <v>63</v>
      </c>
    </row>
    <row r="12" spans="1:1" x14ac:dyDescent="0.2">
      <c r="A12" s="11" t="s">
        <v>39</v>
      </c>
    </row>
    <row r="13" spans="1:1" x14ac:dyDescent="0.2">
      <c r="A13" s="11" t="s">
        <v>40</v>
      </c>
    </row>
    <row r="15" spans="1:1" x14ac:dyDescent="0.2">
      <c r="A15" s="12" t="s">
        <v>45</v>
      </c>
    </row>
    <row r="16" spans="1:1" x14ac:dyDescent="0.2">
      <c r="A16" s="11" t="s">
        <v>41</v>
      </c>
    </row>
    <row r="17" spans="1:1" x14ac:dyDescent="0.2">
      <c r="A17" s="11" t="s">
        <v>43</v>
      </c>
    </row>
    <row r="18" spans="1:1" x14ac:dyDescent="0.2">
      <c r="A18" s="11" t="s">
        <v>44</v>
      </c>
    </row>
    <row r="19" spans="1:1" x14ac:dyDescent="0.2">
      <c r="A19" s="11" t="s">
        <v>42</v>
      </c>
    </row>
    <row r="21" spans="1:1" x14ac:dyDescent="0.2">
      <c r="A21" s="12" t="s">
        <v>46</v>
      </c>
    </row>
    <row r="22" spans="1:1" x14ac:dyDescent="0.2">
      <c r="A22" s="11" t="s">
        <v>41</v>
      </c>
    </row>
    <row r="23" spans="1:1" x14ac:dyDescent="0.2">
      <c r="A23" s="11" t="s">
        <v>47</v>
      </c>
    </row>
    <row r="24" spans="1:1" x14ac:dyDescent="0.2">
      <c r="A24" s="11" t="s">
        <v>42</v>
      </c>
    </row>
    <row r="26" spans="1:1" x14ac:dyDescent="0.2">
      <c r="A26" s="12" t="s">
        <v>49</v>
      </c>
    </row>
    <row r="27" spans="1:1" x14ac:dyDescent="0.2">
      <c r="A27" s="18">
        <v>1</v>
      </c>
    </row>
    <row r="28" spans="1:1" x14ac:dyDescent="0.2">
      <c r="A28" s="18">
        <v>2</v>
      </c>
    </row>
    <row r="29" spans="1:1" x14ac:dyDescent="0.2">
      <c r="A29" s="18">
        <v>3</v>
      </c>
    </row>
    <row r="31" spans="1:1" x14ac:dyDescent="0.2">
      <c r="A31" s="23" t="s">
        <v>64</v>
      </c>
    </row>
    <row r="32" spans="1:1" x14ac:dyDescent="0.2">
      <c r="A32" s="11">
        <v>0</v>
      </c>
    </row>
    <row r="33" spans="1:1" x14ac:dyDescent="0.2">
      <c r="A33" s="11">
        <v>1</v>
      </c>
    </row>
    <row r="34" spans="1:1" x14ac:dyDescent="0.2">
      <c r="A34" s="11">
        <v>2</v>
      </c>
    </row>
    <row r="35" spans="1:1" x14ac:dyDescent="0.2">
      <c r="A35" s="11">
        <v>3</v>
      </c>
    </row>
  </sheetData>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23"/>
  <sheetViews>
    <sheetView view="pageBreakPreview" zoomScaleNormal="100" zoomScaleSheetLayoutView="100" workbookViewId="0">
      <selection activeCell="B10" sqref="B10:B11"/>
    </sheetView>
  </sheetViews>
  <sheetFormatPr defaultColWidth="9.140625" defaultRowHeight="15" x14ac:dyDescent="0.25"/>
  <cols>
    <col min="1" max="1" width="9.140625" style="6"/>
    <col min="2" max="2" width="32.7109375" style="6" customWidth="1"/>
    <col min="3" max="3" width="34.85546875" style="6" customWidth="1"/>
    <col min="4" max="4" width="33.5703125" style="6" customWidth="1"/>
    <col min="5" max="5" width="32.140625" style="6" customWidth="1"/>
    <col min="6" max="16384" width="9.140625" style="6"/>
  </cols>
  <sheetData>
    <row r="1" spans="2:5" ht="15" customHeight="1" x14ac:dyDescent="0.25"/>
    <row r="2" spans="2:5" s="4" customFormat="1" ht="30" customHeight="1" x14ac:dyDescent="0.25">
      <c r="B2" s="126" t="s">
        <v>31</v>
      </c>
      <c r="C2" s="126"/>
      <c r="D2" s="126"/>
    </row>
    <row r="3" spans="2:5" ht="30" customHeight="1" x14ac:dyDescent="0.25">
      <c r="B3" s="127" t="s">
        <v>33</v>
      </c>
      <c r="C3" s="127"/>
      <c r="D3" s="127"/>
    </row>
    <row r="4" spans="2:5" ht="15" customHeight="1" x14ac:dyDescent="0.25">
      <c r="B4" s="125" t="s">
        <v>17</v>
      </c>
      <c r="C4" s="125" t="s">
        <v>18</v>
      </c>
      <c r="D4" s="129" t="s">
        <v>54</v>
      </c>
    </row>
    <row r="5" spans="2:5" ht="15" customHeight="1" x14ac:dyDescent="0.25">
      <c r="B5" s="125"/>
      <c r="C5" s="125"/>
      <c r="D5" s="129"/>
      <c r="E5" s="7"/>
    </row>
    <row r="6" spans="2:5" s="59" customFormat="1" ht="15" customHeight="1" x14ac:dyDescent="0.25">
      <c r="B6" s="45" t="s">
        <v>325</v>
      </c>
      <c r="C6" s="45" t="s">
        <v>242</v>
      </c>
      <c r="D6" s="45" t="s">
        <v>91</v>
      </c>
      <c r="E6" s="58"/>
    </row>
    <row r="7" spans="2:5" ht="15" customHeight="1" x14ac:dyDescent="0.25">
      <c r="B7" s="45" t="s">
        <v>211</v>
      </c>
      <c r="C7" s="45" t="s">
        <v>244</v>
      </c>
      <c r="D7" s="45" t="s">
        <v>90</v>
      </c>
    </row>
    <row r="8" spans="2:5" ht="15" customHeight="1" x14ac:dyDescent="0.25">
      <c r="B8" s="45" t="s">
        <v>403</v>
      </c>
      <c r="C8" s="45" t="s">
        <v>523</v>
      </c>
      <c r="D8" s="45" t="s">
        <v>90</v>
      </c>
    </row>
    <row r="9" spans="2:5" x14ac:dyDescent="0.25">
      <c r="B9" s="44" t="s">
        <v>366</v>
      </c>
      <c r="C9" s="45" t="s">
        <v>246</v>
      </c>
      <c r="D9" s="45" t="s">
        <v>367</v>
      </c>
    </row>
    <row r="10" spans="2:5" x14ac:dyDescent="0.25">
      <c r="B10" s="44" t="s">
        <v>378</v>
      </c>
      <c r="C10" s="44" t="s">
        <v>379</v>
      </c>
      <c r="D10" s="44" t="s">
        <v>380</v>
      </c>
    </row>
    <row r="11" spans="2:5" x14ac:dyDescent="0.25">
      <c r="B11" s="44" t="s">
        <v>436</v>
      </c>
      <c r="C11" s="45" t="s">
        <v>437</v>
      </c>
      <c r="D11" s="44" t="s">
        <v>182</v>
      </c>
    </row>
    <row r="12" spans="2:5" s="8" customFormat="1" ht="15" customHeight="1" x14ac:dyDescent="0.25">
      <c r="B12" s="44" t="s">
        <v>369</v>
      </c>
      <c r="C12" s="44" t="s">
        <v>377</v>
      </c>
      <c r="D12" s="44" t="s">
        <v>182</v>
      </c>
      <c r="E12" s="6"/>
    </row>
    <row r="13" spans="2:5" s="8" customFormat="1" ht="15" customHeight="1" x14ac:dyDescent="0.25">
      <c r="B13" s="44" t="s">
        <v>661</v>
      </c>
      <c r="C13" s="44" t="s">
        <v>662</v>
      </c>
      <c r="D13" s="44" t="s">
        <v>182</v>
      </c>
      <c r="E13" s="6"/>
    </row>
    <row r="14" spans="2:5" ht="25.5" x14ac:dyDescent="0.25">
      <c r="B14" s="44" t="s">
        <v>446</v>
      </c>
      <c r="C14" s="44" t="s">
        <v>447</v>
      </c>
      <c r="D14" s="44" t="s">
        <v>370</v>
      </c>
    </row>
    <row r="15" spans="2:5" ht="14.25" customHeight="1" x14ac:dyDescent="0.25">
      <c r="B15" s="44" t="s">
        <v>449</v>
      </c>
      <c r="C15" s="44" t="s">
        <v>450</v>
      </c>
      <c r="D15" s="44" t="s">
        <v>370</v>
      </c>
    </row>
    <row r="16" spans="2:5" ht="30" customHeight="1" x14ac:dyDescent="0.25">
      <c r="B16" s="128" t="s">
        <v>76</v>
      </c>
      <c r="C16" s="128"/>
      <c r="D16" s="128"/>
      <c r="E16" s="1"/>
    </row>
    <row r="17" spans="2:5" x14ac:dyDescent="0.25">
      <c r="B17" s="124" t="s">
        <v>17</v>
      </c>
      <c r="C17" s="124" t="s">
        <v>18</v>
      </c>
      <c r="D17" s="124" t="s">
        <v>19</v>
      </c>
      <c r="E17" s="1"/>
    </row>
    <row r="18" spans="2:5" x14ac:dyDescent="0.25">
      <c r="B18" s="125"/>
      <c r="C18" s="125"/>
      <c r="D18" s="125"/>
    </row>
    <row r="19" spans="2:5" ht="25.5" x14ac:dyDescent="0.25">
      <c r="B19" s="45" t="s">
        <v>360</v>
      </c>
      <c r="C19" s="45" t="s">
        <v>92</v>
      </c>
      <c r="D19" s="45" t="s">
        <v>469</v>
      </c>
    </row>
    <row r="20" spans="2:5" ht="51" x14ac:dyDescent="0.25">
      <c r="B20" s="45" t="s">
        <v>552</v>
      </c>
      <c r="C20" s="45" t="s">
        <v>209</v>
      </c>
      <c r="D20" s="45" t="s">
        <v>210</v>
      </c>
    </row>
    <row r="21" spans="2:5" x14ac:dyDescent="0.25">
      <c r="B21" s="45" t="s">
        <v>208</v>
      </c>
      <c r="C21" s="45" t="s">
        <v>209</v>
      </c>
      <c r="D21" s="45"/>
    </row>
    <row r="22" spans="2:5" x14ac:dyDescent="0.25">
      <c r="B22" s="45" t="s">
        <v>405</v>
      </c>
      <c r="C22" s="45" t="s">
        <v>93</v>
      </c>
      <c r="D22" s="45" t="s">
        <v>448</v>
      </c>
      <c r="E22" s="31"/>
    </row>
    <row r="23" spans="2:5" ht="25.5" x14ac:dyDescent="0.25">
      <c r="B23" s="45" t="s">
        <v>404</v>
      </c>
      <c r="C23" s="45" t="s">
        <v>93</v>
      </c>
      <c r="D23" s="45" t="s">
        <v>94</v>
      </c>
    </row>
  </sheetData>
  <sheetProtection formatCells="0" formatRows="0" insertRows="0" insertHyperlinks="0" deleteRows="0" sort="0" autoFilter="0" pivotTables="0"/>
  <mergeCells count="9">
    <mergeCell ref="B17:B18"/>
    <mergeCell ref="C17:C18"/>
    <mergeCell ref="D17:D18"/>
    <mergeCell ref="B2:D2"/>
    <mergeCell ref="B3:D3"/>
    <mergeCell ref="B16:D16"/>
    <mergeCell ref="D4:D5"/>
    <mergeCell ref="B4:B5"/>
    <mergeCell ref="C4:C5"/>
  </mergeCells>
  <pageMargins left="0.70866141732283472" right="0.70866141732283472" top="0.74803149606299213" bottom="0.74803149606299213" header="0.31496062992125984" footer="0.31496062992125984"/>
  <pageSetup paperSize="9" scale="86" fitToHeight="0"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123"/>
  <sheetViews>
    <sheetView view="pageBreakPreview" zoomScaleNormal="100" zoomScaleSheetLayoutView="100" workbookViewId="0">
      <selection activeCell="D15" sqref="D15"/>
    </sheetView>
  </sheetViews>
  <sheetFormatPr defaultColWidth="9.140625" defaultRowHeight="15" x14ac:dyDescent="0.25"/>
  <cols>
    <col min="1" max="1" width="9.140625" style="55"/>
    <col min="2" max="2" width="30.7109375" style="54" customWidth="1"/>
    <col min="3" max="6" width="16.7109375" style="54" customWidth="1"/>
    <col min="7" max="7" width="92.42578125" style="55" customWidth="1"/>
    <col min="8" max="16384" width="9.140625" style="55"/>
  </cols>
  <sheetData>
    <row r="2" spans="2:11" s="56" customFormat="1" ht="18.75" x14ac:dyDescent="0.25">
      <c r="B2" s="148" t="s">
        <v>30</v>
      </c>
      <c r="C2" s="148"/>
      <c r="D2" s="148"/>
      <c r="E2" s="148"/>
      <c r="F2" s="148"/>
    </row>
    <row r="3" spans="2:11" s="56" customFormat="1" ht="18.75" x14ac:dyDescent="0.25">
      <c r="B3" s="86"/>
      <c r="C3" s="86"/>
      <c r="D3" s="86"/>
      <c r="E3" s="86"/>
      <c r="F3" s="86"/>
    </row>
    <row r="4" spans="2:11" x14ac:dyDescent="0.25">
      <c r="B4" s="143" t="s">
        <v>634</v>
      </c>
      <c r="C4" s="143"/>
      <c r="D4" s="143"/>
      <c r="E4" s="143"/>
      <c r="F4" s="143"/>
    </row>
    <row r="5" spans="2:11" ht="24.95" customHeight="1" x14ac:dyDescent="0.25">
      <c r="B5" s="136" t="s">
        <v>1</v>
      </c>
      <c r="C5" s="136" t="s">
        <v>70</v>
      </c>
      <c r="D5" s="136" t="s">
        <v>86</v>
      </c>
      <c r="E5" s="136" t="s">
        <v>66</v>
      </c>
      <c r="F5" s="136" t="s">
        <v>65</v>
      </c>
    </row>
    <row r="6" spans="2:11" ht="24.95" customHeight="1" x14ac:dyDescent="0.25">
      <c r="B6" s="136"/>
      <c r="C6" s="136"/>
      <c r="D6" s="136"/>
      <c r="E6" s="136"/>
      <c r="F6" s="136"/>
      <c r="I6" s="149"/>
      <c r="J6" s="149"/>
      <c r="K6" s="149"/>
    </row>
    <row r="7" spans="2:11" x14ac:dyDescent="0.25">
      <c r="B7" s="65" t="s">
        <v>234</v>
      </c>
      <c r="C7" s="66" t="s">
        <v>506</v>
      </c>
      <c r="D7" s="67"/>
      <c r="E7" s="68" t="s">
        <v>37</v>
      </c>
      <c r="F7" s="66" t="s">
        <v>37</v>
      </c>
    </row>
    <row r="8" spans="2:11" x14ac:dyDescent="0.25">
      <c r="B8" s="65" t="s">
        <v>235</v>
      </c>
      <c r="C8" s="66" t="s">
        <v>180</v>
      </c>
      <c r="D8" s="67" t="s">
        <v>554</v>
      </c>
      <c r="E8" s="68" t="s">
        <v>37</v>
      </c>
      <c r="F8" s="66"/>
    </row>
    <row r="9" spans="2:11" x14ac:dyDescent="0.25">
      <c r="B9" s="43" t="s">
        <v>236</v>
      </c>
      <c r="C9" s="66" t="s">
        <v>240</v>
      </c>
      <c r="D9" s="100" t="s">
        <v>509</v>
      </c>
      <c r="E9" s="68" t="s">
        <v>36</v>
      </c>
      <c r="F9" s="66" t="s">
        <v>36</v>
      </c>
      <c r="G9" s="78"/>
    </row>
    <row r="10" spans="2:11" ht="25.5" x14ac:dyDescent="0.25">
      <c r="B10" s="65" t="s">
        <v>237</v>
      </c>
      <c r="C10" s="66" t="s">
        <v>173</v>
      </c>
      <c r="D10" s="67" t="s">
        <v>554</v>
      </c>
      <c r="E10" s="68" t="s">
        <v>36</v>
      </c>
      <c r="F10" s="66" t="s">
        <v>36</v>
      </c>
    </row>
    <row r="11" spans="2:11" x14ac:dyDescent="0.25">
      <c r="B11" s="65" t="s">
        <v>238</v>
      </c>
      <c r="C11" s="66" t="s">
        <v>241</v>
      </c>
      <c r="D11" s="67" t="s">
        <v>554</v>
      </c>
      <c r="E11" s="68" t="s">
        <v>36</v>
      </c>
      <c r="F11" s="66" t="s">
        <v>36</v>
      </c>
    </row>
    <row r="12" spans="2:11" ht="25.5" x14ac:dyDescent="0.25">
      <c r="B12" s="43" t="s">
        <v>507</v>
      </c>
      <c r="C12" s="66" t="s">
        <v>633</v>
      </c>
      <c r="D12" s="67" t="s">
        <v>665</v>
      </c>
      <c r="E12" s="68" t="s">
        <v>37</v>
      </c>
      <c r="F12" s="66" t="s">
        <v>36</v>
      </c>
      <c r="G12" s="78"/>
    </row>
    <row r="13" spans="2:11" x14ac:dyDescent="0.25">
      <c r="B13" s="65" t="s">
        <v>239</v>
      </c>
      <c r="C13" s="66" t="s">
        <v>158</v>
      </c>
      <c r="D13" s="67" t="s">
        <v>554</v>
      </c>
      <c r="E13" s="68" t="s">
        <v>36</v>
      </c>
      <c r="F13" s="66" t="s">
        <v>36</v>
      </c>
    </row>
    <row r="14" spans="2:11" x14ac:dyDescent="0.25">
      <c r="B14" s="65" t="s">
        <v>508</v>
      </c>
      <c r="C14" s="66" t="s">
        <v>218</v>
      </c>
      <c r="D14" s="67"/>
      <c r="E14" s="68" t="s">
        <v>37</v>
      </c>
      <c r="F14" s="66" t="s">
        <v>37</v>
      </c>
    </row>
    <row r="15" spans="2:11" ht="38.25" x14ac:dyDescent="0.25">
      <c r="B15" s="43" t="s">
        <v>423</v>
      </c>
      <c r="C15" s="66" t="s">
        <v>218</v>
      </c>
      <c r="D15" s="67" t="s">
        <v>554</v>
      </c>
      <c r="E15" s="68" t="s">
        <v>37</v>
      </c>
      <c r="F15" s="66" t="s">
        <v>37</v>
      </c>
    </row>
    <row r="16" spans="2:11" ht="25.5" x14ac:dyDescent="0.25">
      <c r="B16" s="43" t="s">
        <v>429</v>
      </c>
      <c r="C16" s="66" t="s">
        <v>171</v>
      </c>
      <c r="D16" s="67"/>
      <c r="E16" s="68" t="s">
        <v>37</v>
      </c>
      <c r="F16" s="66" t="s">
        <v>37</v>
      </c>
    </row>
    <row r="17" spans="2:7" ht="25.5" x14ac:dyDescent="0.25">
      <c r="B17" s="43" t="s">
        <v>427</v>
      </c>
      <c r="C17" s="66" t="s">
        <v>229</v>
      </c>
      <c r="D17" s="67"/>
      <c r="E17" s="68" t="s">
        <v>37</v>
      </c>
      <c r="F17" s="66" t="s">
        <v>37</v>
      </c>
    </row>
    <row r="18" spans="2:7" x14ac:dyDescent="0.25">
      <c r="B18" s="43" t="s">
        <v>409</v>
      </c>
      <c r="C18" s="66" t="s">
        <v>229</v>
      </c>
      <c r="D18" s="67"/>
      <c r="E18" s="68" t="s">
        <v>37</v>
      </c>
      <c r="F18" s="66" t="s">
        <v>37</v>
      </c>
    </row>
    <row r="19" spans="2:7" ht="38.25" x14ac:dyDescent="0.25">
      <c r="B19" s="43" t="s">
        <v>428</v>
      </c>
      <c r="C19" s="66" t="s">
        <v>172</v>
      </c>
      <c r="D19" s="67" t="s">
        <v>554</v>
      </c>
      <c r="E19" s="68" t="s">
        <v>37</v>
      </c>
      <c r="F19" s="66" t="s">
        <v>37</v>
      </c>
    </row>
    <row r="20" spans="2:7" ht="38.25" x14ac:dyDescent="0.25">
      <c r="B20" s="43" t="s">
        <v>451</v>
      </c>
      <c r="C20" s="66" t="s">
        <v>361</v>
      </c>
      <c r="D20" s="67"/>
      <c r="E20" s="68" t="s">
        <v>37</v>
      </c>
      <c r="F20" s="66" t="s">
        <v>37</v>
      </c>
    </row>
    <row r="21" spans="2:7" ht="38.25" x14ac:dyDescent="0.25">
      <c r="B21" s="43" t="s">
        <v>452</v>
      </c>
      <c r="C21" s="66"/>
      <c r="D21" s="67" t="s">
        <v>554</v>
      </c>
      <c r="E21" s="68"/>
      <c r="F21" s="66"/>
    </row>
    <row r="22" spans="2:7" ht="25.5" x14ac:dyDescent="0.25">
      <c r="B22" s="43" t="s">
        <v>413</v>
      </c>
      <c r="C22" s="66"/>
      <c r="D22" s="67" t="s">
        <v>554</v>
      </c>
      <c r="E22" s="68"/>
      <c r="F22" s="66"/>
    </row>
    <row r="23" spans="2:7" ht="25.5" x14ac:dyDescent="0.25">
      <c r="B23" s="43" t="s">
        <v>748</v>
      </c>
      <c r="C23" s="66" t="s">
        <v>407</v>
      </c>
      <c r="D23" s="67"/>
      <c r="E23" s="68" t="s">
        <v>37</v>
      </c>
      <c r="F23" s="66" t="s">
        <v>36</v>
      </c>
    </row>
    <row r="24" spans="2:7" x14ac:dyDescent="0.25">
      <c r="B24" s="57"/>
      <c r="C24" s="57"/>
      <c r="D24" s="57"/>
      <c r="E24" s="57"/>
      <c r="F24" s="57"/>
    </row>
    <row r="25" spans="2:7" x14ac:dyDescent="0.25">
      <c r="B25" s="143" t="s">
        <v>34</v>
      </c>
      <c r="C25" s="143"/>
      <c r="D25" s="143"/>
      <c r="E25" s="143"/>
      <c r="F25" s="143"/>
    </row>
    <row r="26" spans="2:7" x14ac:dyDescent="0.25">
      <c r="B26" s="133" t="s">
        <v>5</v>
      </c>
      <c r="C26" s="134"/>
      <c r="D26" s="134"/>
      <c r="E26" s="134"/>
      <c r="F26" s="135"/>
    </row>
    <row r="27" spans="2:7" x14ac:dyDescent="0.25">
      <c r="B27" s="136" t="s">
        <v>2</v>
      </c>
      <c r="C27" s="136" t="s">
        <v>54</v>
      </c>
      <c r="D27" s="136" t="s">
        <v>3</v>
      </c>
      <c r="E27" s="136" t="s">
        <v>4</v>
      </c>
      <c r="F27" s="136" t="s">
        <v>0</v>
      </c>
    </row>
    <row r="28" spans="2:7" x14ac:dyDescent="0.25">
      <c r="B28" s="136"/>
      <c r="C28" s="136"/>
      <c r="D28" s="136"/>
      <c r="E28" s="136"/>
      <c r="F28" s="136"/>
      <c r="G28" s="78"/>
    </row>
    <row r="29" spans="2:7" x14ac:dyDescent="0.25">
      <c r="B29" s="65" t="s">
        <v>242</v>
      </c>
      <c r="C29" s="66" t="s">
        <v>91</v>
      </c>
      <c r="D29" s="66" t="s">
        <v>243</v>
      </c>
      <c r="E29" s="66" t="s">
        <v>83</v>
      </c>
      <c r="F29" s="69" t="s">
        <v>410</v>
      </c>
    </row>
    <row r="30" spans="2:7" ht="89.25" x14ac:dyDescent="0.25">
      <c r="B30" s="69" t="s">
        <v>244</v>
      </c>
      <c r="C30" s="66" t="s">
        <v>471</v>
      </c>
      <c r="D30" s="66" t="s">
        <v>245</v>
      </c>
      <c r="E30" s="66" t="s">
        <v>61</v>
      </c>
      <c r="F30" s="69"/>
      <c r="G30" s="78"/>
    </row>
    <row r="31" spans="2:7" ht="89.25" x14ac:dyDescent="0.25">
      <c r="B31" s="69" t="s">
        <v>523</v>
      </c>
      <c r="C31" s="66" t="s">
        <v>471</v>
      </c>
      <c r="D31" s="66" t="s">
        <v>406</v>
      </c>
      <c r="E31" s="66" t="s">
        <v>61</v>
      </c>
      <c r="F31" s="69"/>
    </row>
    <row r="32" spans="2:7" ht="25.5" x14ac:dyDescent="0.25">
      <c r="B32" s="69" t="s">
        <v>246</v>
      </c>
      <c r="C32" s="66" t="s">
        <v>472</v>
      </c>
      <c r="D32" s="66" t="s">
        <v>247</v>
      </c>
      <c r="E32" s="66" t="s">
        <v>61</v>
      </c>
      <c r="F32" s="69"/>
    </row>
    <row r="33" spans="2:7" x14ac:dyDescent="0.25">
      <c r="B33" s="69" t="s">
        <v>248</v>
      </c>
      <c r="C33" s="66" t="s">
        <v>472</v>
      </c>
      <c r="D33" s="66" t="s">
        <v>249</v>
      </c>
      <c r="E33" s="66" t="s">
        <v>61</v>
      </c>
      <c r="F33" s="69"/>
    </row>
    <row r="34" spans="2:7" ht="38.25" x14ac:dyDescent="0.25">
      <c r="B34" s="69" t="s">
        <v>248</v>
      </c>
      <c r="C34" s="66" t="s">
        <v>472</v>
      </c>
      <c r="D34" s="66" t="s">
        <v>250</v>
      </c>
      <c r="E34" s="66" t="s">
        <v>61</v>
      </c>
      <c r="F34" s="69"/>
    </row>
    <row r="35" spans="2:7" x14ac:dyDescent="0.25">
      <c r="B35" s="69" t="s">
        <v>248</v>
      </c>
      <c r="C35" s="66" t="s">
        <v>472</v>
      </c>
      <c r="D35" s="66" t="s">
        <v>251</v>
      </c>
      <c r="E35" s="66" t="s">
        <v>61</v>
      </c>
      <c r="F35" s="69"/>
    </row>
    <row r="36" spans="2:7" x14ac:dyDescent="0.25">
      <c r="B36" s="69" t="s">
        <v>248</v>
      </c>
      <c r="C36" s="66" t="s">
        <v>472</v>
      </c>
      <c r="D36" s="66" t="s">
        <v>252</v>
      </c>
      <c r="E36" s="66" t="s">
        <v>61</v>
      </c>
      <c r="F36" s="69"/>
    </row>
    <row r="37" spans="2:7" ht="25.5" x14ac:dyDescent="0.25">
      <c r="B37" s="69" t="s">
        <v>253</v>
      </c>
      <c r="C37" s="66" t="s">
        <v>472</v>
      </c>
      <c r="D37" s="66" t="s">
        <v>254</v>
      </c>
      <c r="E37" s="66" t="s">
        <v>61</v>
      </c>
      <c r="F37" s="69"/>
    </row>
    <row r="38" spans="2:7" ht="38.25" x14ac:dyDescent="0.25">
      <c r="B38" s="69" t="s">
        <v>255</v>
      </c>
      <c r="C38" s="66" t="s">
        <v>256</v>
      </c>
      <c r="D38" s="66" t="s">
        <v>257</v>
      </c>
      <c r="E38" s="66" t="s">
        <v>61</v>
      </c>
      <c r="F38" s="69"/>
    </row>
    <row r="39" spans="2:7" ht="76.5" x14ac:dyDescent="0.25">
      <c r="B39" s="69" t="s">
        <v>534</v>
      </c>
      <c r="C39" s="66" t="s">
        <v>265</v>
      </c>
      <c r="D39" s="66" t="s">
        <v>535</v>
      </c>
      <c r="E39" s="66" t="s">
        <v>61</v>
      </c>
      <c r="F39" s="69"/>
    </row>
    <row r="40" spans="2:7" ht="38.25" x14ac:dyDescent="0.25">
      <c r="B40" s="69" t="s">
        <v>259</v>
      </c>
      <c r="C40" s="66" t="s">
        <v>256</v>
      </c>
      <c r="D40" s="66" t="s">
        <v>260</v>
      </c>
      <c r="E40" s="66" t="s">
        <v>61</v>
      </c>
      <c r="F40" s="69"/>
    </row>
    <row r="41" spans="2:7" ht="38.25" x14ac:dyDescent="0.25">
      <c r="B41" s="69" t="s">
        <v>261</v>
      </c>
      <c r="C41" s="66" t="s">
        <v>256</v>
      </c>
      <c r="D41" s="66" t="s">
        <v>262</v>
      </c>
      <c r="E41" s="66" t="s">
        <v>61</v>
      </c>
      <c r="F41" s="69"/>
    </row>
    <row r="42" spans="2:7" ht="38.25" x14ac:dyDescent="0.25">
      <c r="B42" s="69" t="s">
        <v>261</v>
      </c>
      <c r="C42" s="66" t="s">
        <v>256</v>
      </c>
      <c r="D42" s="66" t="s">
        <v>263</v>
      </c>
      <c r="E42" s="66" t="s">
        <v>61</v>
      </c>
      <c r="F42" s="69"/>
    </row>
    <row r="43" spans="2:7" ht="76.5" x14ac:dyDescent="0.25">
      <c r="B43" s="69" t="s">
        <v>264</v>
      </c>
      <c r="C43" s="66" t="s">
        <v>265</v>
      </c>
      <c r="D43" s="66" t="s">
        <v>266</v>
      </c>
      <c r="E43" s="66" t="s">
        <v>61</v>
      </c>
      <c r="F43" s="69"/>
    </row>
    <row r="44" spans="2:7" ht="76.5" x14ac:dyDescent="0.25">
      <c r="B44" s="69" t="s">
        <v>267</v>
      </c>
      <c r="C44" s="66" t="s">
        <v>265</v>
      </c>
      <c r="D44" s="66" t="s">
        <v>268</v>
      </c>
      <c r="E44" s="66" t="s">
        <v>61</v>
      </c>
      <c r="F44" s="69"/>
    </row>
    <row r="45" spans="2:7" ht="25.5" x14ac:dyDescent="0.25">
      <c r="B45" s="69" t="s">
        <v>414</v>
      </c>
      <c r="C45" s="66" t="s">
        <v>91</v>
      </c>
      <c r="D45" s="66" t="s">
        <v>408</v>
      </c>
      <c r="E45" s="66" t="s">
        <v>61</v>
      </c>
      <c r="F45" s="69"/>
    </row>
    <row r="46" spans="2:7" ht="38.25" x14ac:dyDescent="0.25">
      <c r="B46" s="69" t="s">
        <v>663</v>
      </c>
      <c r="C46" s="66" t="s">
        <v>270</v>
      </c>
      <c r="D46" s="66" t="s">
        <v>271</v>
      </c>
      <c r="E46" s="66" t="s">
        <v>61</v>
      </c>
      <c r="F46" s="69"/>
    </row>
    <row r="47" spans="2:7" ht="38.25" x14ac:dyDescent="0.25">
      <c r="B47" s="69" t="s">
        <v>664</v>
      </c>
      <c r="C47" s="66" t="s">
        <v>270</v>
      </c>
      <c r="D47" s="66" t="s">
        <v>272</v>
      </c>
      <c r="E47" s="66" t="s">
        <v>61</v>
      </c>
      <c r="F47" s="69"/>
      <c r="G47" s="78"/>
    </row>
    <row r="48" spans="2:7" ht="38.25" x14ac:dyDescent="0.25">
      <c r="B48" s="69" t="s">
        <v>273</v>
      </c>
      <c r="C48" s="66" t="s">
        <v>270</v>
      </c>
      <c r="D48" s="66" t="s">
        <v>274</v>
      </c>
      <c r="E48" s="66" t="s">
        <v>61</v>
      </c>
      <c r="F48" s="69"/>
      <c r="G48" s="78"/>
    </row>
    <row r="49" spans="2:7" ht="38.25" x14ac:dyDescent="0.25">
      <c r="B49" s="72" t="s">
        <v>382</v>
      </c>
      <c r="C49" s="46" t="s">
        <v>270</v>
      </c>
      <c r="D49" s="46" t="s">
        <v>280</v>
      </c>
      <c r="E49" s="66" t="s">
        <v>61</v>
      </c>
      <c r="F49" s="72"/>
    </row>
    <row r="50" spans="2:7" ht="76.5" x14ac:dyDescent="0.25">
      <c r="B50" s="69" t="s">
        <v>383</v>
      </c>
      <c r="C50" s="66" t="s">
        <v>265</v>
      </c>
      <c r="D50" s="66" t="s">
        <v>272</v>
      </c>
      <c r="E50" s="66" t="s">
        <v>83</v>
      </c>
      <c r="F50" s="69"/>
    </row>
    <row r="51" spans="2:7" ht="76.5" x14ac:dyDescent="0.25">
      <c r="B51" s="69" t="s">
        <v>383</v>
      </c>
      <c r="C51" s="66" t="s">
        <v>265</v>
      </c>
      <c r="D51" s="66" t="s">
        <v>272</v>
      </c>
      <c r="E51" s="66" t="s">
        <v>83</v>
      </c>
      <c r="F51" s="69"/>
      <c r="G51" s="78"/>
    </row>
    <row r="52" spans="2:7" ht="38.25" x14ac:dyDescent="0.25">
      <c r="B52" s="69" t="s">
        <v>275</v>
      </c>
      <c r="C52" s="66" t="s">
        <v>270</v>
      </c>
      <c r="D52" s="66" t="s">
        <v>276</v>
      </c>
      <c r="E52" s="66" t="s">
        <v>277</v>
      </c>
      <c r="F52" s="72"/>
      <c r="G52" s="78"/>
    </row>
    <row r="53" spans="2:7" x14ac:dyDescent="0.25">
      <c r="B53" s="150" t="s">
        <v>6</v>
      </c>
      <c r="C53" s="151"/>
      <c r="D53" s="151"/>
      <c r="E53" s="151"/>
      <c r="F53" s="152"/>
    </row>
    <row r="54" spans="2:7" x14ac:dyDescent="0.25">
      <c r="B54" s="136" t="s">
        <v>2</v>
      </c>
      <c r="C54" s="136" t="s">
        <v>54</v>
      </c>
      <c r="D54" s="136" t="s">
        <v>3</v>
      </c>
      <c r="E54" s="136" t="s">
        <v>4</v>
      </c>
      <c r="F54" s="141" t="s">
        <v>0</v>
      </c>
    </row>
    <row r="55" spans="2:7" x14ac:dyDescent="0.25">
      <c r="B55" s="136"/>
      <c r="C55" s="136"/>
      <c r="D55" s="136"/>
      <c r="E55" s="136"/>
      <c r="F55" s="142"/>
    </row>
    <row r="56" spans="2:7" ht="25.5" x14ac:dyDescent="0.25">
      <c r="B56" s="72" t="s">
        <v>278</v>
      </c>
      <c r="C56" s="72" t="s">
        <v>384</v>
      </c>
      <c r="D56" s="46" t="s">
        <v>385</v>
      </c>
      <c r="E56" s="72" t="s">
        <v>83</v>
      </c>
      <c r="F56" s="72" t="s">
        <v>386</v>
      </c>
      <c r="G56" s="78"/>
    </row>
    <row r="57" spans="2:7" ht="25.5" x14ac:dyDescent="0.25">
      <c r="B57" s="72" t="s">
        <v>279</v>
      </c>
      <c r="C57" s="72" t="s">
        <v>384</v>
      </c>
      <c r="D57" s="46" t="s">
        <v>387</v>
      </c>
      <c r="E57" s="72" t="s">
        <v>83</v>
      </c>
      <c r="F57" s="72" t="s">
        <v>386</v>
      </c>
      <c r="G57" s="78"/>
    </row>
    <row r="58" spans="2:7" ht="89.25" x14ac:dyDescent="0.25">
      <c r="B58" s="72" t="s">
        <v>555</v>
      </c>
      <c r="C58" s="46" t="s">
        <v>471</v>
      </c>
      <c r="D58" s="46" t="s">
        <v>411</v>
      </c>
      <c r="E58" s="72" t="s">
        <v>83</v>
      </c>
      <c r="F58" s="72" t="s">
        <v>410</v>
      </c>
      <c r="G58" s="78"/>
    </row>
    <row r="59" spans="2:7" ht="89.25" x14ac:dyDescent="0.25">
      <c r="B59" s="72" t="s">
        <v>586</v>
      </c>
      <c r="C59" s="46" t="s">
        <v>471</v>
      </c>
      <c r="D59" s="46" t="s">
        <v>411</v>
      </c>
      <c r="E59" s="72" t="s">
        <v>61</v>
      </c>
      <c r="F59" s="72" t="s">
        <v>412</v>
      </c>
      <c r="G59" s="78"/>
    </row>
    <row r="60" spans="2:7" ht="89.25" x14ac:dyDescent="0.25">
      <c r="B60" s="72" t="s">
        <v>587</v>
      </c>
      <c r="C60" s="46" t="s">
        <v>471</v>
      </c>
      <c r="D60" s="46" t="s">
        <v>411</v>
      </c>
      <c r="E60" s="72" t="s">
        <v>61</v>
      </c>
      <c r="F60" s="72" t="s">
        <v>412</v>
      </c>
      <c r="G60" s="78"/>
    </row>
    <row r="61" spans="2:7" ht="89.25" x14ac:dyDescent="0.25">
      <c r="B61" s="72" t="s">
        <v>597</v>
      </c>
      <c r="C61" s="46" t="s">
        <v>471</v>
      </c>
      <c r="D61" s="46" t="s">
        <v>411</v>
      </c>
      <c r="E61" s="72" t="s">
        <v>61</v>
      </c>
      <c r="F61" s="72" t="s">
        <v>537</v>
      </c>
      <c r="G61" s="78"/>
    </row>
    <row r="62" spans="2:7" ht="89.25" x14ac:dyDescent="0.25">
      <c r="B62" s="72" t="s">
        <v>598</v>
      </c>
      <c r="C62" s="46" t="s">
        <v>471</v>
      </c>
      <c r="D62" s="46" t="s">
        <v>411</v>
      </c>
      <c r="E62" s="72" t="s">
        <v>61</v>
      </c>
      <c r="F62" s="72" t="s">
        <v>537</v>
      </c>
      <c r="G62" s="78"/>
    </row>
    <row r="63" spans="2:7" ht="38.25" x14ac:dyDescent="0.25">
      <c r="B63" s="93" t="s">
        <v>258</v>
      </c>
      <c r="C63" s="93" t="s">
        <v>256</v>
      </c>
      <c r="D63" s="94" t="s">
        <v>387</v>
      </c>
      <c r="E63" s="93" t="s">
        <v>61</v>
      </c>
      <c r="F63" s="93" t="s">
        <v>454</v>
      </c>
      <c r="G63" s="78"/>
    </row>
    <row r="64" spans="2:7" ht="76.5" x14ac:dyDescent="0.25">
      <c r="B64" s="69" t="s">
        <v>267</v>
      </c>
      <c r="C64" s="66" t="s">
        <v>265</v>
      </c>
      <c r="D64" s="94" t="s">
        <v>411</v>
      </c>
      <c r="E64" s="93" t="s">
        <v>83</v>
      </c>
      <c r="F64" s="93" t="s">
        <v>666</v>
      </c>
      <c r="G64" s="78"/>
    </row>
    <row r="65" spans="2:7" ht="25.5" x14ac:dyDescent="0.25">
      <c r="B65" s="72" t="s">
        <v>536</v>
      </c>
      <c r="C65" s="66" t="s">
        <v>91</v>
      </c>
      <c r="D65" s="46" t="s">
        <v>280</v>
      </c>
      <c r="E65" s="72" t="s">
        <v>61</v>
      </c>
      <c r="F65" s="72" t="s">
        <v>537</v>
      </c>
      <c r="G65" s="78"/>
    </row>
    <row r="66" spans="2:7" ht="25.5" x14ac:dyDescent="0.25">
      <c r="B66" s="72" t="s">
        <v>599</v>
      </c>
      <c r="C66" s="69" t="s">
        <v>384</v>
      </c>
      <c r="D66" s="46" t="s">
        <v>411</v>
      </c>
      <c r="E66" s="72" t="s">
        <v>83</v>
      </c>
      <c r="F66" s="72" t="s">
        <v>537</v>
      </c>
    </row>
    <row r="67" spans="2:7" ht="38.25" x14ac:dyDescent="0.25">
      <c r="B67" s="69" t="s">
        <v>269</v>
      </c>
      <c r="C67" s="69" t="s">
        <v>270</v>
      </c>
      <c r="D67" s="66" t="s">
        <v>667</v>
      </c>
      <c r="E67" s="72" t="s">
        <v>61</v>
      </c>
      <c r="F67" s="72" t="s">
        <v>454</v>
      </c>
    </row>
    <row r="68" spans="2:7" ht="25.5" x14ac:dyDescent="0.25">
      <c r="B68" s="71" t="s">
        <v>388</v>
      </c>
      <c r="C68" s="69" t="s">
        <v>389</v>
      </c>
      <c r="D68" s="66" t="s">
        <v>281</v>
      </c>
      <c r="E68" s="69" t="s">
        <v>83</v>
      </c>
      <c r="F68" s="69" t="s">
        <v>386</v>
      </c>
    </row>
    <row r="69" spans="2:7" ht="25.5" x14ac:dyDescent="0.25">
      <c r="B69" s="71" t="s">
        <v>283</v>
      </c>
      <c r="C69" s="69" t="s">
        <v>384</v>
      </c>
      <c r="D69" s="66" t="s">
        <v>280</v>
      </c>
      <c r="E69" s="69" t="s">
        <v>61</v>
      </c>
      <c r="F69" s="69" t="s">
        <v>537</v>
      </c>
    </row>
    <row r="70" spans="2:7" ht="25.5" x14ac:dyDescent="0.25">
      <c r="B70" s="71" t="s">
        <v>668</v>
      </c>
      <c r="C70" s="69" t="s">
        <v>384</v>
      </c>
      <c r="D70" s="66" t="s">
        <v>280</v>
      </c>
      <c r="E70" s="69" t="s">
        <v>83</v>
      </c>
      <c r="F70" s="69" t="s">
        <v>386</v>
      </c>
    </row>
    <row r="71" spans="2:7" ht="25.5" x14ac:dyDescent="0.25">
      <c r="B71" s="69" t="s">
        <v>284</v>
      </c>
      <c r="C71" s="69" t="s">
        <v>384</v>
      </c>
      <c r="D71" s="66" t="s">
        <v>281</v>
      </c>
      <c r="E71" s="69" t="s">
        <v>83</v>
      </c>
      <c r="F71" s="69" t="s">
        <v>386</v>
      </c>
    </row>
    <row r="72" spans="2:7" ht="38.25" x14ac:dyDescent="0.25">
      <c r="B72" s="69" t="s">
        <v>261</v>
      </c>
      <c r="C72" s="69" t="s">
        <v>453</v>
      </c>
      <c r="D72" s="66" t="s">
        <v>281</v>
      </c>
      <c r="E72" s="69" t="s">
        <v>455</v>
      </c>
      <c r="F72" s="69" t="s">
        <v>454</v>
      </c>
    </row>
    <row r="73" spans="2:7" ht="38.25" x14ac:dyDescent="0.25">
      <c r="B73" s="71" t="s">
        <v>282</v>
      </c>
      <c r="C73" s="69" t="s">
        <v>389</v>
      </c>
      <c r="D73" s="66" t="s">
        <v>276</v>
      </c>
      <c r="E73" s="69" t="s">
        <v>83</v>
      </c>
      <c r="F73" s="69" t="s">
        <v>386</v>
      </c>
    </row>
    <row r="74" spans="2:7" x14ac:dyDescent="0.25">
      <c r="B74" s="57"/>
      <c r="C74" s="57"/>
      <c r="D74" s="57"/>
      <c r="E74" s="57"/>
      <c r="F74" s="57"/>
    </row>
    <row r="75" spans="2:7" x14ac:dyDescent="0.25">
      <c r="B75" s="143" t="s">
        <v>35</v>
      </c>
      <c r="C75" s="143"/>
      <c r="D75" s="143"/>
      <c r="E75" s="143"/>
      <c r="F75" s="143"/>
    </row>
    <row r="76" spans="2:7" x14ac:dyDescent="0.25">
      <c r="B76" s="133" t="s">
        <v>7</v>
      </c>
      <c r="C76" s="134"/>
      <c r="D76" s="134"/>
      <c r="E76" s="134"/>
      <c r="F76" s="135"/>
    </row>
    <row r="77" spans="2:7" x14ac:dyDescent="0.25">
      <c r="B77" s="136" t="s">
        <v>10</v>
      </c>
      <c r="C77" s="136" t="s">
        <v>20</v>
      </c>
      <c r="D77" s="136" t="s">
        <v>11</v>
      </c>
      <c r="E77" s="144" t="s">
        <v>28</v>
      </c>
      <c r="F77" s="145" t="s">
        <v>0</v>
      </c>
    </row>
    <row r="78" spans="2:7" x14ac:dyDescent="0.25">
      <c r="B78" s="136"/>
      <c r="C78" s="136"/>
      <c r="D78" s="136"/>
      <c r="E78" s="144"/>
      <c r="F78" s="146"/>
    </row>
    <row r="79" spans="2:7" ht="51" x14ac:dyDescent="0.25">
      <c r="B79" s="45" t="s">
        <v>285</v>
      </c>
      <c r="C79" s="45" t="s">
        <v>286</v>
      </c>
      <c r="D79" s="45" t="s">
        <v>287</v>
      </c>
      <c r="E79" s="70" t="s">
        <v>44</v>
      </c>
      <c r="F79" s="70" t="s">
        <v>669</v>
      </c>
    </row>
    <row r="80" spans="2:7" ht="25.5" x14ac:dyDescent="0.25">
      <c r="B80" s="45" t="s">
        <v>288</v>
      </c>
      <c r="C80" s="45" t="s">
        <v>289</v>
      </c>
      <c r="D80" s="45" t="s">
        <v>390</v>
      </c>
      <c r="E80" s="70" t="s">
        <v>44</v>
      </c>
      <c r="F80" s="70"/>
    </row>
    <row r="81" spans="2:6" ht="38.25" x14ac:dyDescent="0.25">
      <c r="B81" s="45" t="s">
        <v>529</v>
      </c>
      <c r="C81" s="70" t="s">
        <v>530</v>
      </c>
      <c r="D81" s="45" t="s">
        <v>531</v>
      </c>
      <c r="E81" s="70" t="s">
        <v>42</v>
      </c>
      <c r="F81" s="70" t="s">
        <v>532</v>
      </c>
    </row>
    <row r="82" spans="2:6" ht="38.25" x14ac:dyDescent="0.25">
      <c r="B82" s="45" t="s">
        <v>290</v>
      </c>
      <c r="C82" s="45" t="s">
        <v>291</v>
      </c>
      <c r="D82" s="45" t="s">
        <v>292</v>
      </c>
      <c r="E82" s="70" t="s">
        <v>41</v>
      </c>
      <c r="F82" s="70" t="s">
        <v>670</v>
      </c>
    </row>
    <row r="83" spans="2:6" ht="25.5" x14ac:dyDescent="0.25">
      <c r="B83" s="45" t="s">
        <v>293</v>
      </c>
      <c r="C83" s="45" t="s">
        <v>294</v>
      </c>
      <c r="D83" s="45" t="s">
        <v>456</v>
      </c>
      <c r="E83" s="70" t="s">
        <v>43</v>
      </c>
      <c r="F83" s="70"/>
    </row>
    <row r="84" spans="2:6" ht="51" x14ac:dyDescent="0.25">
      <c r="B84" s="45" t="s">
        <v>295</v>
      </c>
      <c r="C84" s="45" t="s">
        <v>671</v>
      </c>
      <c r="D84" s="45" t="s">
        <v>391</v>
      </c>
      <c r="E84" s="70" t="s">
        <v>43</v>
      </c>
      <c r="F84" s="70" t="s">
        <v>457</v>
      </c>
    </row>
    <row r="85" spans="2:6" x14ac:dyDescent="0.25">
      <c r="B85" s="133" t="s">
        <v>8</v>
      </c>
      <c r="C85" s="134"/>
      <c r="D85" s="134"/>
      <c r="E85" s="134"/>
      <c r="F85" s="135"/>
    </row>
    <row r="86" spans="2:6" x14ac:dyDescent="0.25">
      <c r="B86" s="136" t="s">
        <v>10</v>
      </c>
      <c r="C86" s="136" t="s">
        <v>12</v>
      </c>
      <c r="D86" s="136" t="s">
        <v>11</v>
      </c>
      <c r="E86" s="136" t="s">
        <v>28</v>
      </c>
      <c r="F86" s="141" t="s">
        <v>0</v>
      </c>
    </row>
    <row r="87" spans="2:6" x14ac:dyDescent="0.25">
      <c r="B87" s="136"/>
      <c r="C87" s="136"/>
      <c r="D87" s="136"/>
      <c r="E87" s="136"/>
      <c r="F87" s="142"/>
    </row>
    <row r="88" spans="2:6" x14ac:dyDescent="0.25">
      <c r="B88" s="65" t="s">
        <v>296</v>
      </c>
      <c r="C88" s="66">
        <v>1</v>
      </c>
      <c r="D88" s="65" t="s">
        <v>297</v>
      </c>
      <c r="E88" s="69" t="s">
        <v>41</v>
      </c>
      <c r="F88" s="69"/>
    </row>
    <row r="89" spans="2:6" x14ac:dyDescent="0.25">
      <c r="B89" s="65" t="s">
        <v>298</v>
      </c>
      <c r="C89" s="66">
        <v>1</v>
      </c>
      <c r="D89" s="65" t="s">
        <v>297</v>
      </c>
      <c r="E89" s="69" t="s">
        <v>41</v>
      </c>
      <c r="F89" s="69"/>
    </row>
    <row r="90" spans="2:6" x14ac:dyDescent="0.25">
      <c r="B90" s="65" t="s">
        <v>299</v>
      </c>
      <c r="C90" s="66">
        <v>1</v>
      </c>
      <c r="D90" s="65" t="s">
        <v>300</v>
      </c>
      <c r="E90" s="69" t="s">
        <v>41</v>
      </c>
      <c r="F90" s="69"/>
    </row>
    <row r="91" spans="2:6" x14ac:dyDescent="0.25">
      <c r="B91" s="65" t="s">
        <v>301</v>
      </c>
      <c r="C91" s="66">
        <v>1</v>
      </c>
      <c r="D91" s="65" t="s">
        <v>302</v>
      </c>
      <c r="E91" s="69" t="s">
        <v>41</v>
      </c>
      <c r="F91" s="69"/>
    </row>
    <row r="92" spans="2:6" x14ac:dyDescent="0.25">
      <c r="B92" s="65" t="s">
        <v>672</v>
      </c>
      <c r="C92" s="66">
        <v>1</v>
      </c>
      <c r="D92" s="65" t="s">
        <v>300</v>
      </c>
      <c r="E92" s="69" t="s">
        <v>41</v>
      </c>
      <c r="F92" s="69"/>
    </row>
    <row r="93" spans="2:6" x14ac:dyDescent="0.25">
      <c r="B93" s="65" t="s">
        <v>303</v>
      </c>
      <c r="C93" s="66">
        <v>7</v>
      </c>
      <c r="D93" s="65" t="s">
        <v>304</v>
      </c>
      <c r="E93" s="69" t="s">
        <v>41</v>
      </c>
      <c r="F93" s="69"/>
    </row>
    <row r="94" spans="2:6" ht="25.5" x14ac:dyDescent="0.25">
      <c r="B94" s="65" t="s">
        <v>305</v>
      </c>
      <c r="C94" s="66">
        <v>1</v>
      </c>
      <c r="D94" s="65" t="s">
        <v>90</v>
      </c>
      <c r="E94" s="69" t="s">
        <v>41</v>
      </c>
      <c r="F94" s="69"/>
    </row>
    <row r="95" spans="2:6" ht="25.5" x14ac:dyDescent="0.25">
      <c r="B95" s="65" t="s">
        <v>306</v>
      </c>
      <c r="C95" s="66">
        <v>1</v>
      </c>
      <c r="D95" s="65" t="s">
        <v>307</v>
      </c>
      <c r="E95" s="69" t="s">
        <v>41</v>
      </c>
      <c r="F95" s="69"/>
    </row>
    <row r="96" spans="2:6" ht="25.5" x14ac:dyDescent="0.25">
      <c r="B96" s="65" t="s">
        <v>308</v>
      </c>
      <c r="C96" s="66">
        <v>2</v>
      </c>
      <c r="D96" s="65" t="s">
        <v>307</v>
      </c>
      <c r="E96" s="69" t="s">
        <v>41</v>
      </c>
      <c r="F96" s="69" t="s">
        <v>458</v>
      </c>
    </row>
    <row r="97" spans="2:7" ht="25.5" x14ac:dyDescent="0.25">
      <c r="B97" s="65" t="s">
        <v>310</v>
      </c>
      <c r="C97" s="66">
        <v>1</v>
      </c>
      <c r="D97" s="65" t="s">
        <v>307</v>
      </c>
      <c r="E97" s="69" t="s">
        <v>41</v>
      </c>
      <c r="F97" s="69" t="s">
        <v>458</v>
      </c>
    </row>
    <row r="98" spans="2:7" ht="25.5" x14ac:dyDescent="0.25">
      <c r="B98" s="65" t="s">
        <v>459</v>
      </c>
      <c r="C98" s="66">
        <v>1</v>
      </c>
      <c r="D98" s="65" t="s">
        <v>460</v>
      </c>
      <c r="E98" s="69" t="s">
        <v>41</v>
      </c>
      <c r="F98" s="69"/>
    </row>
    <row r="99" spans="2:7" ht="25.5" x14ac:dyDescent="0.25">
      <c r="B99" s="65" t="s">
        <v>309</v>
      </c>
      <c r="C99" s="66">
        <v>2</v>
      </c>
      <c r="D99" s="65" t="s">
        <v>307</v>
      </c>
      <c r="E99" s="69" t="s">
        <v>41</v>
      </c>
      <c r="F99" s="69" t="s">
        <v>458</v>
      </c>
    </row>
    <row r="100" spans="2:7" x14ac:dyDescent="0.25">
      <c r="B100" s="133" t="s">
        <v>9</v>
      </c>
      <c r="C100" s="134"/>
      <c r="D100" s="134"/>
      <c r="E100" s="134"/>
      <c r="F100" s="135"/>
      <c r="G100" s="78"/>
    </row>
    <row r="101" spans="2:7" x14ac:dyDescent="0.25">
      <c r="B101" s="136" t="s">
        <v>10</v>
      </c>
      <c r="C101" s="136" t="s">
        <v>12</v>
      </c>
      <c r="D101" s="136" t="s">
        <v>11</v>
      </c>
      <c r="E101" s="137" t="s">
        <v>0</v>
      </c>
      <c r="F101" s="138"/>
    </row>
    <row r="102" spans="2:7" x14ac:dyDescent="0.25">
      <c r="B102" s="136"/>
      <c r="C102" s="136"/>
      <c r="D102" s="136"/>
      <c r="E102" s="139"/>
      <c r="F102" s="140"/>
    </row>
    <row r="103" spans="2:7" ht="25.5" x14ac:dyDescent="0.25">
      <c r="B103" s="65" t="s">
        <v>392</v>
      </c>
      <c r="C103" s="46">
        <v>4</v>
      </c>
      <c r="D103" s="72" t="s">
        <v>393</v>
      </c>
      <c r="E103" s="132"/>
      <c r="F103" s="132"/>
    </row>
    <row r="104" spans="2:7" ht="25.5" x14ac:dyDescent="0.25">
      <c r="B104" s="65" t="s">
        <v>311</v>
      </c>
      <c r="C104" s="64">
        <v>16</v>
      </c>
      <c r="D104" s="72" t="s">
        <v>393</v>
      </c>
      <c r="E104" s="132"/>
      <c r="F104" s="132"/>
    </row>
    <row r="105" spans="2:7" ht="25.5" x14ac:dyDescent="0.25">
      <c r="B105" s="65" t="s">
        <v>312</v>
      </c>
      <c r="C105" s="73">
        <v>4</v>
      </c>
      <c r="D105" s="72" t="s">
        <v>393</v>
      </c>
      <c r="E105" s="147"/>
      <c r="F105" s="132"/>
    </row>
    <row r="106" spans="2:7" ht="25.5" x14ac:dyDescent="0.25">
      <c r="B106" s="65" t="s">
        <v>313</v>
      </c>
      <c r="C106" s="73">
        <v>2</v>
      </c>
      <c r="D106" s="72" t="s">
        <v>393</v>
      </c>
      <c r="E106" s="132"/>
      <c r="F106" s="132"/>
    </row>
    <row r="107" spans="2:7" ht="42" customHeight="1" x14ac:dyDescent="0.25">
      <c r="B107" s="65" t="s">
        <v>314</v>
      </c>
      <c r="C107" s="73">
        <v>16</v>
      </c>
      <c r="D107" s="72" t="s">
        <v>393</v>
      </c>
      <c r="E107" s="132" t="s">
        <v>533</v>
      </c>
      <c r="F107" s="132"/>
    </row>
    <row r="108" spans="2:7" ht="25.5" x14ac:dyDescent="0.25">
      <c r="B108" s="65" t="s">
        <v>524</v>
      </c>
      <c r="C108" s="73">
        <v>1</v>
      </c>
      <c r="D108" s="72" t="s">
        <v>393</v>
      </c>
      <c r="E108" s="102"/>
      <c r="F108" s="103"/>
    </row>
    <row r="109" spans="2:7" ht="25.5" x14ac:dyDescent="0.25">
      <c r="B109" s="65" t="s">
        <v>315</v>
      </c>
      <c r="C109" s="73">
        <v>3</v>
      </c>
      <c r="D109" s="72" t="s">
        <v>393</v>
      </c>
      <c r="E109" s="130"/>
      <c r="F109" s="131"/>
    </row>
    <row r="110" spans="2:7" ht="25.5" x14ac:dyDescent="0.25">
      <c r="B110" s="65" t="s">
        <v>316</v>
      </c>
      <c r="C110" s="46"/>
      <c r="D110" s="72" t="s">
        <v>393</v>
      </c>
      <c r="E110" s="130"/>
      <c r="F110" s="131"/>
    </row>
    <row r="111" spans="2:7" ht="38.25" x14ac:dyDescent="0.25">
      <c r="B111" s="65" t="s">
        <v>317</v>
      </c>
      <c r="C111" s="73">
        <v>2</v>
      </c>
      <c r="D111" s="72" t="s">
        <v>393</v>
      </c>
      <c r="E111" s="130"/>
      <c r="F111" s="131"/>
    </row>
    <row r="112" spans="2:7" ht="25.5" x14ac:dyDescent="0.25">
      <c r="B112" s="65" t="s">
        <v>318</v>
      </c>
      <c r="C112" s="73">
        <v>8</v>
      </c>
      <c r="D112" s="72" t="s">
        <v>393</v>
      </c>
      <c r="E112" s="130"/>
      <c r="F112" s="131"/>
    </row>
    <row r="113" spans="2:6" ht="25.5" x14ac:dyDescent="0.25">
      <c r="B113" s="65" t="s">
        <v>319</v>
      </c>
      <c r="C113" s="73">
        <v>6</v>
      </c>
      <c r="D113" s="72" t="s">
        <v>393</v>
      </c>
      <c r="E113" s="130"/>
      <c r="F113" s="131"/>
    </row>
    <row r="114" spans="2:6" ht="25.5" x14ac:dyDescent="0.25">
      <c r="B114" s="65" t="s">
        <v>320</v>
      </c>
      <c r="C114" s="73">
        <v>6</v>
      </c>
      <c r="D114" s="72" t="s">
        <v>393</v>
      </c>
      <c r="E114" s="130"/>
      <c r="F114" s="131"/>
    </row>
    <row r="115" spans="2:6" ht="25.5" x14ac:dyDescent="0.25">
      <c r="B115" s="65" t="s">
        <v>321</v>
      </c>
      <c r="C115" s="73">
        <v>2</v>
      </c>
      <c r="D115" s="72" t="s">
        <v>393</v>
      </c>
      <c r="E115" s="130"/>
      <c r="F115" s="131"/>
    </row>
    <row r="116" spans="2:6" ht="25.5" x14ac:dyDescent="0.25">
      <c r="B116" s="65" t="s">
        <v>322</v>
      </c>
      <c r="C116" s="73">
        <v>2</v>
      </c>
      <c r="D116" s="72" t="s">
        <v>393</v>
      </c>
      <c r="E116" s="130"/>
      <c r="F116" s="131"/>
    </row>
    <row r="117" spans="2:6" ht="25.5" x14ac:dyDescent="0.25">
      <c r="B117" s="65" t="s">
        <v>323</v>
      </c>
      <c r="C117" s="46">
        <v>1</v>
      </c>
      <c r="D117" s="72" t="s">
        <v>393</v>
      </c>
      <c r="E117" s="130"/>
      <c r="F117" s="131"/>
    </row>
    <row r="118" spans="2:6" ht="25.5" x14ac:dyDescent="0.25">
      <c r="B118" s="65" t="s">
        <v>324</v>
      </c>
      <c r="C118" s="46">
        <v>1</v>
      </c>
      <c r="D118" s="72" t="s">
        <v>393</v>
      </c>
      <c r="E118" s="130"/>
      <c r="F118" s="131"/>
    </row>
    <row r="119" spans="2:6" ht="25.5" x14ac:dyDescent="0.25">
      <c r="B119" s="65" t="s">
        <v>461</v>
      </c>
      <c r="C119" s="46">
        <v>6</v>
      </c>
      <c r="D119" s="72" t="s">
        <v>393</v>
      </c>
      <c r="E119" s="130"/>
      <c r="F119" s="131"/>
    </row>
    <row r="120" spans="2:6" ht="25.5" x14ac:dyDescent="0.25">
      <c r="B120" s="65" t="s">
        <v>462</v>
      </c>
      <c r="C120" s="46">
        <v>8</v>
      </c>
      <c r="D120" s="72" t="s">
        <v>393</v>
      </c>
      <c r="E120" s="130"/>
      <c r="F120" s="131"/>
    </row>
    <row r="121" spans="2:6" ht="25.5" x14ac:dyDescent="0.25">
      <c r="B121" s="65" t="s">
        <v>463</v>
      </c>
      <c r="C121" s="46">
        <v>10</v>
      </c>
      <c r="D121" s="72" t="s">
        <v>393</v>
      </c>
      <c r="E121" s="130"/>
      <c r="F121" s="131"/>
    </row>
    <row r="122" spans="2:6" x14ac:dyDescent="0.25">
      <c r="B122" s="65" t="s">
        <v>464</v>
      </c>
      <c r="C122" s="46">
        <v>20</v>
      </c>
      <c r="D122" s="72" t="s">
        <v>465</v>
      </c>
      <c r="E122" s="130"/>
      <c r="F122" s="131"/>
    </row>
    <row r="123" spans="2:6" ht="25.5" x14ac:dyDescent="0.25">
      <c r="B123" s="65" t="s">
        <v>394</v>
      </c>
      <c r="C123" s="46">
        <v>1</v>
      </c>
      <c r="D123" s="72" t="s">
        <v>393</v>
      </c>
      <c r="E123" s="132"/>
      <c r="F123" s="132"/>
    </row>
  </sheetData>
  <sheetProtection formatCells="0" formatRows="0" insertRows="0" insertHyperlinks="0" deleteRows="0" sort="0" autoFilter="0" pivotTables="0"/>
  <mergeCells count="59">
    <mergeCell ref="E111:F111"/>
    <mergeCell ref="E112:F112"/>
    <mergeCell ref="E113:F113"/>
    <mergeCell ref="B2:F2"/>
    <mergeCell ref="I6:K6"/>
    <mergeCell ref="F5:F6"/>
    <mergeCell ref="B5:B6"/>
    <mergeCell ref="E103:F103"/>
    <mergeCell ref="D27:D28"/>
    <mergeCell ref="E27:E28"/>
    <mergeCell ref="F27:F28"/>
    <mergeCell ref="B53:F53"/>
    <mergeCell ref="B54:B55"/>
    <mergeCell ref="C54:C55"/>
    <mergeCell ref="D54:D55"/>
    <mergeCell ref="E54:E55"/>
    <mergeCell ref="E115:F115"/>
    <mergeCell ref="C5:C6"/>
    <mergeCell ref="D5:D6"/>
    <mergeCell ref="E5:E6"/>
    <mergeCell ref="B4:F4"/>
    <mergeCell ref="B25:F25"/>
    <mergeCell ref="B26:F26"/>
    <mergeCell ref="B27:B28"/>
    <mergeCell ref="C27:C28"/>
    <mergeCell ref="E104:F104"/>
    <mergeCell ref="E105:F105"/>
    <mergeCell ref="E106:F106"/>
    <mergeCell ref="E107:F107"/>
    <mergeCell ref="E114:F114"/>
    <mergeCell ref="E109:F109"/>
    <mergeCell ref="E110:F110"/>
    <mergeCell ref="F54:F55"/>
    <mergeCell ref="B75:F75"/>
    <mergeCell ref="B76:F76"/>
    <mergeCell ref="B77:B78"/>
    <mergeCell ref="C77:C78"/>
    <mergeCell ref="D77:D78"/>
    <mergeCell ref="E77:E78"/>
    <mergeCell ref="F77:F78"/>
    <mergeCell ref="B85:F85"/>
    <mergeCell ref="B86:B87"/>
    <mergeCell ref="C86:C87"/>
    <mergeCell ref="D86:D87"/>
    <mergeCell ref="E86:E87"/>
    <mergeCell ref="F86:F87"/>
    <mergeCell ref="B100:F100"/>
    <mergeCell ref="B101:B102"/>
    <mergeCell ref="C101:C102"/>
    <mergeCell ref="D101:D102"/>
    <mergeCell ref="E101:F102"/>
    <mergeCell ref="E116:F116"/>
    <mergeCell ref="E117:F117"/>
    <mergeCell ref="E118:F118"/>
    <mergeCell ref="E123:F123"/>
    <mergeCell ref="E119:F119"/>
    <mergeCell ref="E120:F120"/>
    <mergeCell ref="E121:F121"/>
    <mergeCell ref="E122:F122"/>
  </mergeCells>
  <phoneticPr fontId="39" type="noConversion"/>
  <dataValidations xWindow="37" yWindow="193" count="6">
    <dataValidation type="list" allowBlank="1" showInputMessage="1" showErrorMessage="1" prompt="ODABRATI JEDNU OD PONUĐENIH TVRDNJI_x000a_" sqref="E79:E84" xr:uid="{00000000-0002-0000-0200-000000000000}">
      <formula1>vlasnistvonekretnine</formula1>
    </dataValidation>
    <dataValidation type="list" allowBlank="1" showInputMessage="1" showErrorMessage="1" prompt="ODABRATI JEDNU OD PONUĐENIH TVRDNJI" sqref="E88:E99" xr:uid="{00000000-0002-0000-0200-000001000000}">
      <formula1>vlasnistvopokretnine</formula1>
    </dataValidation>
    <dataValidation type="list" allowBlank="1" showInputMessage="1" showErrorMessage="1" prompt="ODABRATI JEDNU OD PONUĐENIH TVRDNJI" sqref="F7:F23" xr:uid="{00000000-0002-0000-0200-000002000000}">
      <formula1>dane</formula1>
    </dataValidation>
    <dataValidation type="list" allowBlank="1" showErrorMessage="1" prompt="_x000a__x000a_" sqref="E7:E23" xr:uid="{00000000-0002-0000-0200-000003000000}">
      <formula1>dane</formula1>
    </dataValidation>
    <dataValidation type="list" allowBlank="1" showErrorMessage="1" prompt="_x000a_" sqref="E29:E52" xr:uid="{00000000-0002-0000-0200-000004000000}">
      <formula1>tipugovora</formula1>
    </dataValidation>
    <dataValidation type="list" allowBlank="1" showInputMessage="1" showErrorMessage="1" prompt="ODABRATI JEDNU OD PONUĐENIH TVRDNJI_x000a_" sqref="E56:E73" xr:uid="{00000000-0002-0000-0200-000005000000}">
      <formula1>tipugovora</formula1>
    </dataValidation>
  </dataValidations>
  <pageMargins left="0.7" right="0.7" top="0.75" bottom="0.75" header="0.3" footer="0.3"/>
  <pageSetup paperSize="9" scale="89" fitToHeight="0" orientation="portrait" horizontalDpi="4294967293" verticalDpi="4294967293" r:id="rId1"/>
  <rowBreaks count="1" manualBreakCount="1">
    <brk id="33" min="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G9"/>
  <sheetViews>
    <sheetView view="pageBreakPreview" zoomScaleNormal="100" zoomScaleSheetLayoutView="100" workbookViewId="0">
      <selection activeCell="E8" sqref="E8"/>
    </sheetView>
  </sheetViews>
  <sheetFormatPr defaultColWidth="9.140625" defaultRowHeight="15" x14ac:dyDescent="0.25"/>
  <cols>
    <col min="1" max="1" width="9.140625" style="6"/>
    <col min="2" max="2" width="20.7109375" style="6" customWidth="1"/>
    <col min="3" max="3" width="38.140625" style="6" customWidth="1"/>
    <col min="4" max="4" width="12.7109375" style="6" customWidth="1"/>
    <col min="5" max="5" width="71.7109375" style="6" customWidth="1"/>
    <col min="6" max="6" width="27.7109375" style="6" customWidth="1"/>
    <col min="7" max="14" width="9.140625" style="6"/>
    <col min="15" max="15" width="19" style="6" customWidth="1"/>
    <col min="16" max="16384" width="9.140625" style="6"/>
  </cols>
  <sheetData>
    <row r="2" spans="1:7" ht="18.75" x14ac:dyDescent="0.25">
      <c r="B2" s="156" t="s">
        <v>74</v>
      </c>
      <c r="C2" s="156"/>
      <c r="D2" s="156"/>
      <c r="E2" s="156"/>
    </row>
    <row r="3" spans="1:7" x14ac:dyDescent="0.25">
      <c r="A3" s="20"/>
      <c r="B3" s="157" t="s">
        <v>85</v>
      </c>
      <c r="C3" s="157"/>
      <c r="D3" s="157"/>
      <c r="E3" s="157"/>
      <c r="G3" s="1"/>
    </row>
    <row r="4" spans="1:7" ht="50.1" customHeight="1" x14ac:dyDescent="0.25">
      <c r="B4" s="160" t="s">
        <v>231</v>
      </c>
      <c r="C4" s="129" t="s">
        <v>82</v>
      </c>
      <c r="D4" s="158" t="s">
        <v>72</v>
      </c>
      <c r="E4" s="125" t="s">
        <v>22</v>
      </c>
      <c r="F4" s="7"/>
    </row>
    <row r="5" spans="1:7" s="7" customFormat="1" ht="50.1" customHeight="1" x14ac:dyDescent="0.25">
      <c r="A5" s="6"/>
      <c r="B5" s="124"/>
      <c r="C5" s="125"/>
      <c r="D5" s="159"/>
      <c r="E5" s="125"/>
      <c r="F5" s="8"/>
    </row>
    <row r="6" spans="1:7" ht="229.5" x14ac:dyDescent="0.25">
      <c r="B6" s="43" t="s">
        <v>213</v>
      </c>
      <c r="C6" s="43" t="s">
        <v>214</v>
      </c>
      <c r="D6" s="64">
        <v>2</v>
      </c>
      <c r="E6" s="65" t="s">
        <v>743</v>
      </c>
    </row>
    <row r="7" spans="1:7" ht="197.25" customHeight="1" x14ac:dyDescent="0.25">
      <c r="B7" s="43" t="s">
        <v>216</v>
      </c>
      <c r="C7" s="43" t="s">
        <v>212</v>
      </c>
      <c r="D7" s="64">
        <v>3</v>
      </c>
      <c r="E7" s="43" t="s">
        <v>371</v>
      </c>
    </row>
    <row r="8" spans="1:7" ht="306" x14ac:dyDescent="0.25">
      <c r="B8" s="43" t="s">
        <v>217</v>
      </c>
      <c r="C8" s="43" t="s">
        <v>215</v>
      </c>
      <c r="D8" s="64">
        <v>2</v>
      </c>
      <c r="E8" s="43" t="s">
        <v>744</v>
      </c>
    </row>
    <row r="9" spans="1:7" ht="94.5" customHeight="1" x14ac:dyDescent="0.25">
      <c r="B9" s="153" t="s">
        <v>73</v>
      </c>
      <c r="C9" s="154"/>
      <c r="D9" s="154"/>
      <c r="E9" s="155"/>
    </row>
  </sheetData>
  <dataConsolidate link="1"/>
  <mergeCells count="7">
    <mergeCell ref="B9:E9"/>
    <mergeCell ref="B2:E2"/>
    <mergeCell ref="B3:E3"/>
    <mergeCell ref="C4:C5"/>
    <mergeCell ref="D4:D5"/>
    <mergeCell ref="E4:E5"/>
    <mergeCell ref="B4:B5"/>
  </mergeCells>
  <pageMargins left="0.7" right="0.7" top="0.75" bottom="0.75" header="0.3" footer="0.3"/>
  <pageSetup paperSize="9" scale="91" fitToHeight="0" orientation="landscape" horizontalDpi="4294967293" verticalDpi="4294967293" r:id="rId1"/>
  <extLst>
    <ext xmlns:x14="http://schemas.microsoft.com/office/spreadsheetml/2009/9/main" uri="{CCE6A557-97BC-4b89-ADB6-D9C93CAAB3DF}">
      <x14:dataValidations xmlns:xm="http://schemas.microsoft.com/office/excel/2006/main" xWindow="488" yWindow="686" count="1">
        <x14:dataValidation type="list" allowBlank="1" showInputMessage="1" showErrorMessage="1" prompt="ODABRATI JEDNU OD PONUĐENIH OCJENA" xr:uid="{00000000-0002-0000-0300-000000000000}">
          <x14:formula1>
            <xm:f>_!$A$32:$A$35</xm:f>
          </x14:formula1>
          <xm:sqref>D6:D8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E22"/>
  <sheetViews>
    <sheetView view="pageBreakPreview" topLeftCell="A10" zoomScaleNormal="100" zoomScaleSheetLayoutView="100" workbookViewId="0">
      <selection activeCell="C22" sqref="C22"/>
    </sheetView>
  </sheetViews>
  <sheetFormatPr defaultColWidth="9.140625" defaultRowHeight="15" x14ac:dyDescent="0.25"/>
  <cols>
    <col min="1" max="1" width="9.140625" style="28"/>
    <col min="2" max="2" width="8.7109375" style="29" customWidth="1"/>
    <col min="3" max="4" width="42.7109375" style="29" customWidth="1"/>
    <col min="5" max="5" width="130.42578125" style="28" customWidth="1"/>
    <col min="6" max="16384" width="9.140625" style="28"/>
  </cols>
  <sheetData>
    <row r="2" spans="2:5" s="9" customFormat="1" ht="30" customHeight="1" x14ac:dyDescent="0.25">
      <c r="B2" s="162" t="s">
        <v>87</v>
      </c>
      <c r="C2" s="162"/>
      <c r="D2" s="162"/>
    </row>
    <row r="3" spans="2:5" s="26" customFormat="1" ht="30" customHeight="1" x14ac:dyDescent="0.25">
      <c r="B3" s="166" t="s">
        <v>84</v>
      </c>
      <c r="C3" s="166"/>
      <c r="D3" s="166"/>
    </row>
    <row r="4" spans="2:5" s="26" customFormat="1" ht="15" customHeight="1" x14ac:dyDescent="0.25">
      <c r="B4" s="167" t="s">
        <v>745</v>
      </c>
      <c r="C4" s="168"/>
      <c r="D4" s="169"/>
    </row>
    <row r="5" spans="2:5" s="26" customFormat="1" ht="15" customHeight="1" x14ac:dyDescent="0.25">
      <c r="B5" s="170"/>
      <c r="C5" s="171"/>
      <c r="D5" s="172"/>
    </row>
    <row r="6" spans="2:5" s="26" customFormat="1" ht="15" customHeight="1" x14ac:dyDescent="0.25">
      <c r="B6" s="173" t="s">
        <v>88</v>
      </c>
      <c r="C6" s="174"/>
      <c r="D6" s="175"/>
    </row>
    <row r="7" spans="2:5" s="26" customFormat="1" ht="63" customHeight="1" x14ac:dyDescent="0.25">
      <c r="B7" s="176" t="s">
        <v>746</v>
      </c>
      <c r="C7" s="177"/>
      <c r="D7" s="178"/>
    </row>
    <row r="8" spans="2:5" s="26" customFormat="1" ht="325.5" customHeight="1" x14ac:dyDescent="0.25">
      <c r="B8" s="163" t="s">
        <v>747</v>
      </c>
      <c r="C8" s="164"/>
      <c r="D8" s="165"/>
    </row>
    <row r="9" spans="2:5" s="26" customFormat="1" ht="210.75" customHeight="1" x14ac:dyDescent="0.25">
      <c r="B9" s="163" t="s">
        <v>583</v>
      </c>
      <c r="C9" s="164"/>
      <c r="D9" s="165"/>
    </row>
    <row r="10" spans="2:5" s="26" customFormat="1" ht="177" customHeight="1" x14ac:dyDescent="0.25">
      <c r="B10" s="163" t="s">
        <v>584</v>
      </c>
      <c r="C10" s="164"/>
      <c r="D10" s="165"/>
    </row>
    <row r="11" spans="2:5" s="26" customFormat="1" ht="183" customHeight="1" x14ac:dyDescent="0.25">
      <c r="B11" s="179" t="s">
        <v>585</v>
      </c>
      <c r="C11" s="180"/>
      <c r="D11" s="181"/>
    </row>
    <row r="12" spans="2:5" s="26" customFormat="1" ht="15" customHeight="1" x14ac:dyDescent="0.25">
      <c r="B12" s="22"/>
      <c r="C12" s="22"/>
      <c r="D12" s="22"/>
    </row>
    <row r="13" spans="2:5" s="27" customFormat="1" ht="28.5" customHeight="1" x14ac:dyDescent="0.25">
      <c r="B13" s="161" t="s">
        <v>60</v>
      </c>
      <c r="C13" s="161"/>
      <c r="D13" s="161"/>
    </row>
    <row r="14" spans="2:5" s="87" customFormat="1" ht="15" customHeight="1" x14ac:dyDescent="0.25">
      <c r="B14" s="85" t="s">
        <v>21</v>
      </c>
      <c r="C14" s="85" t="s">
        <v>16</v>
      </c>
      <c r="D14" s="85" t="s">
        <v>22</v>
      </c>
    </row>
    <row r="15" spans="2:5" s="87" customFormat="1" ht="51.75" customHeight="1" x14ac:dyDescent="0.25">
      <c r="B15" s="46" t="s">
        <v>566</v>
      </c>
      <c r="C15" s="65" t="s">
        <v>567</v>
      </c>
      <c r="D15" s="72" t="s">
        <v>568</v>
      </c>
    </row>
    <row r="16" spans="2:5" s="87" customFormat="1" ht="70.5" customHeight="1" x14ac:dyDescent="0.25">
      <c r="B16" s="73" t="s">
        <v>103</v>
      </c>
      <c r="C16" s="65" t="s">
        <v>571</v>
      </c>
      <c r="D16" s="72" t="s">
        <v>568</v>
      </c>
      <c r="E16" s="101"/>
    </row>
    <row r="17" spans="2:4" s="87" customFormat="1" ht="102" x14ac:dyDescent="0.25">
      <c r="B17" s="73" t="s">
        <v>107</v>
      </c>
      <c r="C17" s="72" t="s">
        <v>108</v>
      </c>
      <c r="D17" s="72" t="s">
        <v>572</v>
      </c>
    </row>
    <row r="18" spans="2:4" s="87" customFormat="1" ht="38.25" x14ac:dyDescent="0.25">
      <c r="B18" s="73" t="s">
        <v>425</v>
      </c>
      <c r="C18" s="72" t="s">
        <v>426</v>
      </c>
      <c r="D18" s="72" t="s">
        <v>568</v>
      </c>
    </row>
    <row r="19" spans="2:4" s="87" customFormat="1" ht="38.25" x14ac:dyDescent="0.25">
      <c r="B19" s="73" t="s">
        <v>527</v>
      </c>
      <c r="C19" s="72" t="s">
        <v>528</v>
      </c>
      <c r="D19" s="72" t="s">
        <v>443</v>
      </c>
    </row>
    <row r="20" spans="2:4" s="87" customFormat="1" ht="25.5" x14ac:dyDescent="0.25">
      <c r="B20" s="46" t="s">
        <v>441</v>
      </c>
      <c r="C20" s="72" t="s">
        <v>444</v>
      </c>
      <c r="D20" s="72" t="s">
        <v>443</v>
      </c>
    </row>
    <row r="21" spans="2:4" s="87" customFormat="1" ht="25.5" x14ac:dyDescent="0.25">
      <c r="B21" s="46" t="s">
        <v>143</v>
      </c>
      <c r="C21" s="72" t="s">
        <v>368</v>
      </c>
      <c r="D21" s="72" t="s">
        <v>734</v>
      </c>
    </row>
    <row r="22" spans="2:4" ht="25.5" x14ac:dyDescent="0.25">
      <c r="B22" s="111" t="s">
        <v>149</v>
      </c>
      <c r="C22" s="112" t="s">
        <v>150</v>
      </c>
      <c r="D22" s="112" t="s">
        <v>735</v>
      </c>
    </row>
  </sheetData>
  <sheetProtection formatCells="0" formatRows="0" insertRows="0" insertHyperlinks="0" deleteRows="0" sort="0" autoFilter="0" pivotTables="0"/>
  <mergeCells count="10">
    <mergeCell ref="B13:D13"/>
    <mergeCell ref="B2:D2"/>
    <mergeCell ref="B8:D8"/>
    <mergeCell ref="B3:D3"/>
    <mergeCell ref="B4:D5"/>
    <mergeCell ref="B6:D6"/>
    <mergeCell ref="B7:D7"/>
    <mergeCell ref="B9:D9"/>
    <mergeCell ref="B10:D10"/>
    <mergeCell ref="B11:D11"/>
  </mergeCells>
  <pageMargins left="0.70866141732283472" right="0.70866141732283472" top="0.74803149606299213" bottom="0.74803149606299213" header="0.31496062992125984" footer="0.31496062992125984"/>
  <pageSetup paperSize="9" scale="92" fitToHeight="0"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P117"/>
  <sheetViews>
    <sheetView view="pageBreakPreview" topLeftCell="A50" zoomScaleNormal="100" zoomScaleSheetLayoutView="100" workbookViewId="0">
      <selection activeCell="A54" sqref="A54:XFD54"/>
    </sheetView>
  </sheetViews>
  <sheetFormatPr defaultColWidth="9.140625" defaultRowHeight="15" x14ac:dyDescent="0.25"/>
  <cols>
    <col min="1" max="1" width="9.140625" style="10"/>
    <col min="2" max="2" width="16.7109375" style="14" customWidth="1"/>
    <col min="3" max="3" width="18.42578125" style="34" customWidth="1"/>
    <col min="4" max="4" width="40.7109375" style="15" customWidth="1"/>
    <col min="5" max="5" width="24.5703125" style="15" customWidth="1"/>
    <col min="6" max="7" width="14.5703125" style="34" customWidth="1"/>
    <col min="8" max="9" width="14.5703125" style="15" customWidth="1"/>
    <col min="10" max="10" width="14.5703125" style="36" customWidth="1"/>
    <col min="11" max="11" width="38.7109375" style="10" customWidth="1"/>
    <col min="12" max="16384" width="9.140625" style="10"/>
  </cols>
  <sheetData>
    <row r="2" spans="2:16" s="19" customFormat="1" ht="30" customHeight="1" x14ac:dyDescent="0.25">
      <c r="B2" s="187" t="s">
        <v>95</v>
      </c>
      <c r="C2" s="188"/>
      <c r="D2" s="188"/>
      <c r="E2" s="188"/>
      <c r="F2" s="188"/>
      <c r="G2" s="188"/>
      <c r="H2" s="188"/>
      <c r="I2" s="188"/>
      <c r="J2" s="188"/>
      <c r="K2" s="49"/>
    </row>
    <row r="3" spans="2:16" ht="30" customHeight="1" x14ac:dyDescent="0.25">
      <c r="B3" s="189" t="s">
        <v>89</v>
      </c>
      <c r="C3" s="190"/>
      <c r="D3" s="190"/>
      <c r="E3" s="190"/>
      <c r="F3" s="190"/>
      <c r="G3" s="190"/>
      <c r="H3" s="37"/>
      <c r="I3" s="37"/>
      <c r="J3" s="38"/>
      <c r="K3" s="37"/>
    </row>
    <row r="4" spans="2:16" s="16" customFormat="1" ht="60.75" customHeight="1" x14ac:dyDescent="0.25">
      <c r="B4" s="39" t="s">
        <v>52</v>
      </c>
      <c r="C4" s="39" t="s">
        <v>21</v>
      </c>
      <c r="D4" s="39" t="s">
        <v>16</v>
      </c>
      <c r="E4" s="39" t="s">
        <v>53</v>
      </c>
      <c r="F4" s="39" t="s">
        <v>13</v>
      </c>
      <c r="G4" s="39" t="s">
        <v>68</v>
      </c>
      <c r="H4" s="39" t="s">
        <v>24</v>
      </c>
      <c r="I4" s="39" t="s">
        <v>23</v>
      </c>
      <c r="J4" s="40" t="s">
        <v>740</v>
      </c>
      <c r="K4" s="39" t="s">
        <v>0</v>
      </c>
    </row>
    <row r="5" spans="2:16" ht="20.100000000000001" customHeight="1" x14ac:dyDescent="0.25">
      <c r="B5" s="191" t="s">
        <v>55</v>
      </c>
      <c r="C5" s="192"/>
      <c r="D5" s="192"/>
      <c r="E5" s="192"/>
      <c r="F5" s="192"/>
      <c r="G5" s="192"/>
      <c r="H5" s="192"/>
      <c r="I5" s="192"/>
      <c r="J5" s="192"/>
      <c r="K5" s="193"/>
    </row>
    <row r="6" spans="2:16" ht="112.5" customHeight="1" x14ac:dyDescent="0.25">
      <c r="B6" s="183" t="s">
        <v>749</v>
      </c>
      <c r="C6" s="73" t="s">
        <v>96</v>
      </c>
      <c r="D6" s="65" t="s">
        <v>501</v>
      </c>
      <c r="E6" s="65" t="s">
        <v>99</v>
      </c>
      <c r="F6" s="73">
        <v>1</v>
      </c>
      <c r="G6" s="73" t="s">
        <v>98</v>
      </c>
      <c r="H6" s="65" t="s">
        <v>90</v>
      </c>
      <c r="I6" s="65" t="s">
        <v>466</v>
      </c>
      <c r="J6" s="108">
        <v>130</v>
      </c>
      <c r="K6" s="65" t="s">
        <v>630</v>
      </c>
      <c r="M6" s="79"/>
      <c r="N6" s="80"/>
      <c r="O6" s="81"/>
      <c r="P6" s="82"/>
    </row>
    <row r="7" spans="2:16" ht="89.25" customHeight="1" x14ac:dyDescent="0.25">
      <c r="B7" s="183"/>
      <c r="C7" s="73" t="s">
        <v>232</v>
      </c>
      <c r="D7" s="65" t="s">
        <v>557</v>
      </c>
      <c r="E7" s="65" t="s">
        <v>556</v>
      </c>
      <c r="F7" s="73">
        <v>1</v>
      </c>
      <c r="G7" s="73" t="s">
        <v>161</v>
      </c>
      <c r="H7" s="65" t="s">
        <v>90</v>
      </c>
      <c r="I7" s="65" t="s">
        <v>558</v>
      </c>
      <c r="J7" s="108">
        <v>8630</v>
      </c>
      <c r="K7" s="65" t="s">
        <v>564</v>
      </c>
    </row>
    <row r="8" spans="2:16" ht="95.25" customHeight="1" x14ac:dyDescent="0.25">
      <c r="B8" s="183"/>
      <c r="C8" s="73" t="s">
        <v>100</v>
      </c>
      <c r="D8" s="65" t="s">
        <v>559</v>
      </c>
      <c r="E8" s="65" t="s">
        <v>157</v>
      </c>
      <c r="F8" s="73">
        <v>1</v>
      </c>
      <c r="G8" s="73" t="s">
        <v>158</v>
      </c>
      <c r="H8" s="65" t="s">
        <v>352</v>
      </c>
      <c r="I8" s="65" t="s">
        <v>561</v>
      </c>
      <c r="J8" s="108">
        <v>6630</v>
      </c>
      <c r="K8" s="65" t="s">
        <v>562</v>
      </c>
    </row>
    <row r="9" spans="2:16" ht="93" customHeight="1" x14ac:dyDescent="0.25">
      <c r="B9" s="183"/>
      <c r="C9" s="73" t="s">
        <v>101</v>
      </c>
      <c r="D9" s="65" t="s">
        <v>560</v>
      </c>
      <c r="E9" s="65" t="s">
        <v>159</v>
      </c>
      <c r="F9" s="73">
        <v>2</v>
      </c>
      <c r="G9" s="73" t="s">
        <v>98</v>
      </c>
      <c r="H9" s="65" t="s">
        <v>352</v>
      </c>
      <c r="I9" s="65"/>
      <c r="J9" s="108">
        <v>130</v>
      </c>
      <c r="K9" s="65" t="s">
        <v>563</v>
      </c>
    </row>
    <row r="10" spans="2:16" ht="111.75" customHeight="1" x14ac:dyDescent="0.25">
      <c r="B10" s="183"/>
      <c r="C10" s="73" t="s">
        <v>227</v>
      </c>
      <c r="D10" s="65" t="s">
        <v>424</v>
      </c>
      <c r="E10" s="65" t="s">
        <v>228</v>
      </c>
      <c r="F10" s="73">
        <v>1</v>
      </c>
      <c r="G10" s="73" t="s">
        <v>161</v>
      </c>
      <c r="H10" s="65" t="s">
        <v>352</v>
      </c>
      <c r="I10" s="65" t="s">
        <v>490</v>
      </c>
      <c r="J10" s="108">
        <v>7960</v>
      </c>
      <c r="K10" s="65" t="s">
        <v>564</v>
      </c>
    </row>
    <row r="11" spans="2:16" ht="105.75" customHeight="1" x14ac:dyDescent="0.25">
      <c r="B11" s="183"/>
      <c r="C11" s="73" t="s">
        <v>510</v>
      </c>
      <c r="D11" s="65" t="s">
        <v>511</v>
      </c>
      <c r="E11" s="65" t="s">
        <v>170</v>
      </c>
      <c r="F11" s="73">
        <v>1</v>
      </c>
      <c r="G11" s="73" t="s">
        <v>512</v>
      </c>
      <c r="H11" s="65" t="s">
        <v>90</v>
      </c>
      <c r="I11" s="65" t="s">
        <v>164</v>
      </c>
      <c r="J11" s="108">
        <v>7300</v>
      </c>
      <c r="K11" s="71" t="s">
        <v>565</v>
      </c>
    </row>
    <row r="12" spans="2:16" ht="105.75" customHeight="1" x14ac:dyDescent="0.25">
      <c r="B12" s="183"/>
      <c r="C12" s="73" t="s">
        <v>102</v>
      </c>
      <c r="D12" s="65" t="s">
        <v>372</v>
      </c>
      <c r="E12" s="65" t="s">
        <v>160</v>
      </c>
      <c r="F12" s="73">
        <v>1</v>
      </c>
      <c r="G12" s="73" t="s">
        <v>161</v>
      </c>
      <c r="H12" s="65" t="s">
        <v>352</v>
      </c>
      <c r="I12" s="65"/>
      <c r="J12" s="108">
        <v>130</v>
      </c>
      <c r="K12" s="65" t="s">
        <v>224</v>
      </c>
    </row>
    <row r="13" spans="2:16" ht="89.25" customHeight="1" x14ac:dyDescent="0.25">
      <c r="B13" s="183"/>
      <c r="C13" s="73" t="s">
        <v>362</v>
      </c>
      <c r="D13" s="65" t="s">
        <v>363</v>
      </c>
      <c r="E13" s="65" t="s">
        <v>170</v>
      </c>
      <c r="F13" s="73">
        <v>2</v>
      </c>
      <c r="G13" s="73" t="s">
        <v>173</v>
      </c>
      <c r="H13" s="65" t="s">
        <v>90</v>
      </c>
      <c r="I13" s="65" t="s">
        <v>525</v>
      </c>
      <c r="J13" s="108">
        <v>7960</v>
      </c>
      <c r="K13" s="71" t="s">
        <v>569</v>
      </c>
    </row>
    <row r="14" spans="2:16" ht="89.25" x14ac:dyDescent="0.25">
      <c r="B14" s="183"/>
      <c r="C14" s="73" t="s">
        <v>105</v>
      </c>
      <c r="D14" s="109" t="s">
        <v>106</v>
      </c>
      <c r="E14" s="65" t="s">
        <v>503</v>
      </c>
      <c r="F14" s="73">
        <v>2</v>
      </c>
      <c r="G14" s="73" t="s">
        <v>554</v>
      </c>
      <c r="H14" s="65" t="s">
        <v>90</v>
      </c>
      <c r="I14" s="65"/>
      <c r="J14" s="108">
        <v>130</v>
      </c>
      <c r="K14" s="109" t="s">
        <v>756</v>
      </c>
    </row>
    <row r="15" spans="2:16" ht="38.25" x14ac:dyDescent="0.25">
      <c r="B15" s="183"/>
      <c r="C15" s="73" t="s">
        <v>753</v>
      </c>
      <c r="D15" s="109" t="s">
        <v>754</v>
      </c>
      <c r="E15" s="65" t="s">
        <v>755</v>
      </c>
      <c r="F15" s="73">
        <v>2</v>
      </c>
      <c r="G15" s="73" t="s">
        <v>554</v>
      </c>
      <c r="H15" s="65" t="s">
        <v>90</v>
      </c>
      <c r="I15" s="65"/>
      <c r="J15" s="108">
        <v>1990</v>
      </c>
      <c r="K15" s="109" t="s">
        <v>757</v>
      </c>
    </row>
    <row r="16" spans="2:16" ht="90.75" customHeight="1" x14ac:dyDescent="0.25">
      <c r="B16" s="183"/>
      <c r="C16" s="73" t="s">
        <v>111</v>
      </c>
      <c r="D16" s="65" t="s">
        <v>112</v>
      </c>
      <c r="E16" s="65" t="s">
        <v>162</v>
      </c>
      <c r="F16" s="73">
        <v>2</v>
      </c>
      <c r="G16" s="73" t="s">
        <v>163</v>
      </c>
      <c r="H16" s="65" t="s">
        <v>573</v>
      </c>
      <c r="I16" s="65"/>
      <c r="J16" s="108">
        <v>130</v>
      </c>
      <c r="K16" s="71" t="s">
        <v>399</v>
      </c>
    </row>
    <row r="17" spans="2:11" ht="78.75" customHeight="1" x14ac:dyDescent="0.25">
      <c r="B17" s="183"/>
      <c r="C17" s="73" t="s">
        <v>127</v>
      </c>
      <c r="D17" s="65" t="s">
        <v>114</v>
      </c>
      <c r="E17" s="65" t="s">
        <v>165</v>
      </c>
      <c r="F17" s="73">
        <v>1</v>
      </c>
      <c r="G17" s="73" t="s">
        <v>161</v>
      </c>
      <c r="H17" s="65" t="s">
        <v>90</v>
      </c>
      <c r="I17" s="65"/>
      <c r="J17" s="108">
        <v>130</v>
      </c>
      <c r="K17" s="71" t="s">
        <v>396</v>
      </c>
    </row>
    <row r="18" spans="2:11" ht="63.75" x14ac:dyDescent="0.25">
      <c r="B18" s="183"/>
      <c r="C18" s="73" t="s">
        <v>115</v>
      </c>
      <c r="D18" s="65" t="s">
        <v>578</v>
      </c>
      <c r="E18" s="65" t="s">
        <v>166</v>
      </c>
      <c r="F18" s="73">
        <v>1</v>
      </c>
      <c r="G18" s="73" t="s">
        <v>167</v>
      </c>
      <c r="H18" s="65" t="s">
        <v>577</v>
      </c>
      <c r="I18" s="65" t="s">
        <v>431</v>
      </c>
      <c r="J18" s="108">
        <v>3980</v>
      </c>
      <c r="K18" s="65" t="s">
        <v>579</v>
      </c>
    </row>
    <row r="19" spans="2:11" ht="96" customHeight="1" x14ac:dyDescent="0.25">
      <c r="B19" s="183"/>
      <c r="C19" s="73" t="s">
        <v>116</v>
      </c>
      <c r="D19" s="65" t="s">
        <v>117</v>
      </c>
      <c r="E19" s="65" t="s">
        <v>169</v>
      </c>
      <c r="F19" s="73">
        <v>1</v>
      </c>
      <c r="G19" s="73" t="s">
        <v>167</v>
      </c>
      <c r="H19" s="65" t="s">
        <v>577</v>
      </c>
      <c r="I19" s="65" t="s">
        <v>164</v>
      </c>
      <c r="J19" s="108">
        <v>4650</v>
      </c>
      <c r="K19" s="65" t="s">
        <v>580</v>
      </c>
    </row>
    <row r="20" spans="2:11" ht="79.5" customHeight="1" x14ac:dyDescent="0.25">
      <c r="B20" s="183"/>
      <c r="C20" s="73" t="s">
        <v>473</v>
      </c>
      <c r="D20" s="65" t="s">
        <v>467</v>
      </c>
      <c r="E20" s="65" t="s">
        <v>356</v>
      </c>
      <c r="F20" s="73">
        <v>1</v>
      </c>
      <c r="G20" s="73" t="s">
        <v>218</v>
      </c>
      <c r="H20" s="65" t="s">
        <v>352</v>
      </c>
      <c r="I20" s="65" t="s">
        <v>491</v>
      </c>
      <c r="J20" s="108">
        <v>130</v>
      </c>
      <c r="K20" s="65" t="s">
        <v>513</v>
      </c>
    </row>
    <row r="21" spans="2:11" ht="79.5" customHeight="1" x14ac:dyDescent="0.25">
      <c r="B21" s="185" t="s">
        <v>750</v>
      </c>
      <c r="C21" s="73" t="s">
        <v>684</v>
      </c>
      <c r="D21" s="65" t="s">
        <v>685</v>
      </c>
      <c r="E21" s="65" t="s">
        <v>686</v>
      </c>
      <c r="F21" s="73">
        <v>1</v>
      </c>
      <c r="G21" s="73" t="s">
        <v>554</v>
      </c>
      <c r="H21" s="65" t="s">
        <v>687</v>
      </c>
      <c r="I21" s="65"/>
      <c r="J21" s="108">
        <v>2650</v>
      </c>
      <c r="K21" s="71" t="s">
        <v>688</v>
      </c>
    </row>
    <row r="22" spans="2:11" ht="79.5" customHeight="1" x14ac:dyDescent="0.25">
      <c r="B22" s="185"/>
      <c r="C22" s="73" t="s">
        <v>515</v>
      </c>
      <c r="D22" s="65" t="s">
        <v>516</v>
      </c>
      <c r="E22" s="65" t="s">
        <v>170</v>
      </c>
      <c r="F22" s="73">
        <v>1</v>
      </c>
      <c r="G22" s="73" t="s">
        <v>167</v>
      </c>
      <c r="H22" s="65" t="s">
        <v>90</v>
      </c>
      <c r="I22" s="65" t="s">
        <v>526</v>
      </c>
      <c r="J22" s="108">
        <v>7960</v>
      </c>
      <c r="K22" s="71" t="s">
        <v>570</v>
      </c>
    </row>
    <row r="23" spans="2:11" ht="103.5" customHeight="1" x14ac:dyDescent="0.25">
      <c r="B23" s="185"/>
      <c r="C23" s="73" t="s">
        <v>104</v>
      </c>
      <c r="D23" s="65" t="s">
        <v>434</v>
      </c>
      <c r="E23" s="65" t="s">
        <v>174</v>
      </c>
      <c r="F23" s="73">
        <v>2</v>
      </c>
      <c r="G23" s="73" t="s">
        <v>173</v>
      </c>
      <c r="H23" s="65" t="s">
        <v>90</v>
      </c>
      <c r="I23" s="65" t="s">
        <v>525</v>
      </c>
      <c r="J23" s="108">
        <v>6630</v>
      </c>
      <c r="K23" s="65" t="s">
        <v>564</v>
      </c>
    </row>
    <row r="24" spans="2:11" ht="63.75" x14ac:dyDescent="0.25">
      <c r="B24" s="185"/>
      <c r="C24" s="73" t="s">
        <v>110</v>
      </c>
      <c r="D24" s="65" t="s">
        <v>109</v>
      </c>
      <c r="E24" s="65" t="s">
        <v>175</v>
      </c>
      <c r="F24" s="73">
        <v>1</v>
      </c>
      <c r="G24" s="73" t="s">
        <v>158</v>
      </c>
      <c r="H24" s="65" t="s">
        <v>353</v>
      </c>
      <c r="I24" s="65" t="s">
        <v>164</v>
      </c>
      <c r="J24" s="108">
        <v>3980</v>
      </c>
      <c r="K24" s="71" t="s">
        <v>574</v>
      </c>
    </row>
    <row r="25" spans="2:11" ht="171" customHeight="1" x14ac:dyDescent="0.25">
      <c r="B25" s="185"/>
      <c r="C25" s="73" t="s">
        <v>128</v>
      </c>
      <c r="D25" s="65" t="s">
        <v>113</v>
      </c>
      <c r="E25" s="65" t="s">
        <v>165</v>
      </c>
      <c r="F25" s="73">
        <v>1</v>
      </c>
      <c r="G25" s="73" t="s">
        <v>161</v>
      </c>
      <c r="H25" s="65" t="s">
        <v>352</v>
      </c>
      <c r="I25" s="65" t="s">
        <v>164</v>
      </c>
      <c r="J25" s="108">
        <v>13270</v>
      </c>
      <c r="K25" s="71" t="s">
        <v>575</v>
      </c>
    </row>
    <row r="26" spans="2:11" ht="63.75" x14ac:dyDescent="0.25">
      <c r="B26" s="185"/>
      <c r="C26" s="73" t="s">
        <v>474</v>
      </c>
      <c r="D26" s="65" t="s">
        <v>219</v>
      </c>
      <c r="E26" s="65" t="s">
        <v>170</v>
      </c>
      <c r="F26" s="73">
        <v>1</v>
      </c>
      <c r="G26" s="73" t="s">
        <v>171</v>
      </c>
      <c r="H26" s="65" t="s">
        <v>90</v>
      </c>
      <c r="I26" s="65" t="s">
        <v>492</v>
      </c>
      <c r="J26" s="108">
        <v>3980</v>
      </c>
      <c r="K26" s="65" t="s">
        <v>576</v>
      </c>
    </row>
    <row r="27" spans="2:11" ht="51" x14ac:dyDescent="0.25">
      <c r="B27" s="185"/>
      <c r="C27" s="73" t="s">
        <v>479</v>
      </c>
      <c r="D27" s="65" t="s">
        <v>480</v>
      </c>
      <c r="E27" s="65" t="s">
        <v>483</v>
      </c>
      <c r="F27" s="73">
        <v>1</v>
      </c>
      <c r="G27" s="73" t="s">
        <v>407</v>
      </c>
      <c r="H27" s="65" t="s">
        <v>352</v>
      </c>
      <c r="I27" s="65" t="s">
        <v>491</v>
      </c>
      <c r="J27" s="108">
        <v>130</v>
      </c>
      <c r="K27" s="65" t="s">
        <v>433</v>
      </c>
    </row>
    <row r="28" spans="2:11" ht="51" x14ac:dyDescent="0.25">
      <c r="B28" s="186"/>
      <c r="C28" s="73" t="s">
        <v>481</v>
      </c>
      <c r="D28" s="65" t="s">
        <v>482</v>
      </c>
      <c r="E28" s="65" t="s">
        <v>484</v>
      </c>
      <c r="F28" s="73">
        <v>1</v>
      </c>
      <c r="G28" s="73" t="s">
        <v>407</v>
      </c>
      <c r="H28" s="65" t="s">
        <v>352</v>
      </c>
      <c r="I28" s="65" t="s">
        <v>491</v>
      </c>
      <c r="J28" s="108">
        <v>130</v>
      </c>
      <c r="K28" s="65" t="s">
        <v>433</v>
      </c>
    </row>
    <row r="29" spans="2:11" ht="20.100000000000001" customHeight="1" x14ac:dyDescent="0.25">
      <c r="B29" s="182"/>
      <c r="C29" s="182"/>
      <c r="D29" s="182"/>
      <c r="E29" s="182"/>
      <c r="F29" s="182"/>
      <c r="G29" s="182"/>
      <c r="H29" s="182"/>
      <c r="I29" s="182"/>
      <c r="J29" s="41">
        <f>SUM(J6:J28)</f>
        <v>88740</v>
      </c>
      <c r="K29" s="42"/>
    </row>
    <row r="30" spans="2:11" ht="20.100000000000001" customHeight="1" x14ac:dyDescent="0.25">
      <c r="B30" s="194" t="s">
        <v>56</v>
      </c>
      <c r="C30" s="195"/>
      <c r="D30" s="195"/>
      <c r="E30" s="195"/>
      <c r="F30" s="195"/>
      <c r="G30" s="195"/>
      <c r="H30" s="195"/>
      <c r="I30" s="195"/>
      <c r="J30" s="195"/>
      <c r="K30" s="196"/>
    </row>
    <row r="31" spans="2:11" ht="38.25" x14ac:dyDescent="0.25">
      <c r="B31" s="183" t="s">
        <v>126</v>
      </c>
      <c r="C31" s="73" t="s">
        <v>121</v>
      </c>
      <c r="D31" s="65" t="s">
        <v>120</v>
      </c>
      <c r="E31" s="65" t="s">
        <v>176</v>
      </c>
      <c r="F31" s="73">
        <v>1</v>
      </c>
      <c r="G31" s="73" t="s">
        <v>158</v>
      </c>
      <c r="H31" s="65" t="s">
        <v>168</v>
      </c>
      <c r="I31" s="65"/>
      <c r="J31" s="108">
        <v>130</v>
      </c>
      <c r="K31" s="199" t="s">
        <v>635</v>
      </c>
    </row>
    <row r="32" spans="2:11" ht="38.25" x14ac:dyDescent="0.25">
      <c r="B32" s="183"/>
      <c r="C32" s="73" t="s">
        <v>123</v>
      </c>
      <c r="D32" s="65" t="s">
        <v>122</v>
      </c>
      <c r="E32" s="65" t="s">
        <v>177</v>
      </c>
      <c r="F32" s="73">
        <v>2</v>
      </c>
      <c r="G32" s="73" t="s">
        <v>158</v>
      </c>
      <c r="H32" s="65" t="s">
        <v>168</v>
      </c>
      <c r="I32" s="65"/>
      <c r="J32" s="108">
        <v>130</v>
      </c>
      <c r="K32" s="200"/>
    </row>
    <row r="33" spans="2:11" ht="91.5" customHeight="1" x14ac:dyDescent="0.25">
      <c r="B33" s="183"/>
      <c r="C33" s="73" t="s">
        <v>124</v>
      </c>
      <c r="D33" s="65" t="s">
        <v>125</v>
      </c>
      <c r="E33" s="65" t="s">
        <v>690</v>
      </c>
      <c r="F33" s="73">
        <v>1</v>
      </c>
      <c r="G33" s="73" t="s">
        <v>167</v>
      </c>
      <c r="H33" s="65" t="s">
        <v>168</v>
      </c>
      <c r="I33" s="65"/>
      <c r="J33" s="108">
        <v>130</v>
      </c>
      <c r="K33" s="200"/>
    </row>
    <row r="34" spans="2:11" ht="91.5" customHeight="1" x14ac:dyDescent="0.25">
      <c r="B34" s="183"/>
      <c r="C34" s="73" t="s">
        <v>442</v>
      </c>
      <c r="D34" s="72" t="s">
        <v>445</v>
      </c>
      <c r="E34" s="65" t="s">
        <v>505</v>
      </c>
      <c r="F34" s="73">
        <v>2</v>
      </c>
      <c r="G34" s="73" t="s">
        <v>407</v>
      </c>
      <c r="H34" s="65" t="s">
        <v>504</v>
      </c>
      <c r="I34" s="65" t="s">
        <v>164</v>
      </c>
      <c r="J34" s="108">
        <v>3980</v>
      </c>
      <c r="K34" s="71" t="s">
        <v>640</v>
      </c>
    </row>
    <row r="35" spans="2:11" ht="101.25" customHeight="1" x14ac:dyDescent="0.25">
      <c r="B35" s="183"/>
      <c r="C35" s="73" t="s">
        <v>689</v>
      </c>
      <c r="D35" s="72" t="s">
        <v>751</v>
      </c>
      <c r="E35" s="65" t="s">
        <v>691</v>
      </c>
      <c r="F35" s="73">
        <v>1</v>
      </c>
      <c r="G35" s="73" t="s">
        <v>554</v>
      </c>
      <c r="H35" s="65" t="s">
        <v>504</v>
      </c>
      <c r="I35" s="65" t="s">
        <v>164</v>
      </c>
      <c r="J35" s="108">
        <v>13270</v>
      </c>
      <c r="K35" s="71" t="s">
        <v>692</v>
      </c>
    </row>
    <row r="36" spans="2:11" ht="20.100000000000001" customHeight="1" x14ac:dyDescent="0.25">
      <c r="B36" s="182"/>
      <c r="C36" s="182"/>
      <c r="D36" s="182"/>
      <c r="E36" s="182"/>
      <c r="F36" s="182"/>
      <c r="G36" s="182"/>
      <c r="H36" s="182"/>
      <c r="I36" s="182"/>
      <c r="J36" s="41">
        <f>SUM(J31:J35)</f>
        <v>17640</v>
      </c>
      <c r="K36" s="42"/>
    </row>
    <row r="37" spans="2:11" ht="20.100000000000001" customHeight="1" x14ac:dyDescent="0.25">
      <c r="B37" s="194" t="s">
        <v>57</v>
      </c>
      <c r="C37" s="195"/>
      <c r="D37" s="195"/>
      <c r="E37" s="195"/>
      <c r="F37" s="195"/>
      <c r="G37" s="195"/>
      <c r="H37" s="195"/>
      <c r="I37" s="195"/>
      <c r="J37" s="195"/>
      <c r="K37" s="196"/>
    </row>
    <row r="38" spans="2:11" ht="114.75" customHeight="1" x14ac:dyDescent="0.25">
      <c r="B38" s="44" t="s">
        <v>129</v>
      </c>
      <c r="C38" s="73" t="s">
        <v>130</v>
      </c>
      <c r="D38" s="65" t="s">
        <v>538</v>
      </c>
      <c r="E38" s="65" t="s">
        <v>178</v>
      </c>
      <c r="F38" s="73">
        <v>1</v>
      </c>
      <c r="G38" s="73" t="s">
        <v>167</v>
      </c>
      <c r="H38" s="65" t="s">
        <v>168</v>
      </c>
      <c r="I38" s="65" t="s">
        <v>164</v>
      </c>
      <c r="J38" s="108">
        <v>265440</v>
      </c>
      <c r="K38" s="71" t="s">
        <v>741</v>
      </c>
    </row>
    <row r="39" spans="2:11" ht="138.75" customHeight="1" x14ac:dyDescent="0.25">
      <c r="B39" s="184" t="s">
        <v>133</v>
      </c>
      <c r="C39" s="73" t="s">
        <v>131</v>
      </c>
      <c r="D39" s="65" t="s">
        <v>737</v>
      </c>
      <c r="E39" s="65" t="s">
        <v>395</v>
      </c>
      <c r="F39" s="73">
        <v>2</v>
      </c>
      <c r="G39" s="73" t="s">
        <v>554</v>
      </c>
      <c r="H39" s="65" t="s">
        <v>168</v>
      </c>
      <c r="I39" s="65" t="s">
        <v>164</v>
      </c>
      <c r="J39" s="108">
        <v>26540</v>
      </c>
      <c r="K39" s="71" t="s">
        <v>733</v>
      </c>
    </row>
    <row r="40" spans="2:11" ht="95.25" customHeight="1" x14ac:dyDescent="0.25">
      <c r="B40" s="185"/>
      <c r="C40" s="73" t="s">
        <v>541</v>
      </c>
      <c r="D40" s="65" t="s">
        <v>542</v>
      </c>
      <c r="E40" s="65" t="s">
        <v>644</v>
      </c>
      <c r="F40" s="73">
        <v>1</v>
      </c>
      <c r="G40" s="73" t="s">
        <v>407</v>
      </c>
      <c r="H40" s="65" t="s">
        <v>182</v>
      </c>
      <c r="I40" s="65"/>
      <c r="J40" s="108">
        <v>3980</v>
      </c>
      <c r="K40" s="71" t="s">
        <v>643</v>
      </c>
    </row>
    <row r="41" spans="2:11" ht="52.5" customHeight="1" x14ac:dyDescent="0.25">
      <c r="B41" s="185"/>
      <c r="C41" s="73" t="s">
        <v>134</v>
      </c>
      <c r="D41" s="65" t="s">
        <v>135</v>
      </c>
      <c r="E41" s="65" t="s">
        <v>179</v>
      </c>
      <c r="F41" s="73">
        <v>2</v>
      </c>
      <c r="G41" s="73" t="s">
        <v>180</v>
      </c>
      <c r="H41" s="65" t="s">
        <v>354</v>
      </c>
      <c r="I41" s="65" t="s">
        <v>164</v>
      </c>
      <c r="J41" s="108">
        <v>130</v>
      </c>
      <c r="K41" s="71" t="s">
        <v>642</v>
      </c>
    </row>
    <row r="42" spans="2:11" ht="64.5" customHeight="1" x14ac:dyDescent="0.25">
      <c r="B42" s="185"/>
      <c r="C42" s="73" t="s">
        <v>136</v>
      </c>
      <c r="D42" s="65" t="s">
        <v>137</v>
      </c>
      <c r="E42" s="65" t="s">
        <v>181</v>
      </c>
      <c r="F42" s="73">
        <v>1</v>
      </c>
      <c r="G42" s="73" t="s">
        <v>167</v>
      </c>
      <c r="H42" s="65" t="s">
        <v>182</v>
      </c>
      <c r="I42" s="65" t="s">
        <v>164</v>
      </c>
      <c r="J42" s="108">
        <v>66360</v>
      </c>
      <c r="K42" s="71" t="s">
        <v>641</v>
      </c>
    </row>
    <row r="43" spans="2:11" ht="75.75" customHeight="1" x14ac:dyDescent="0.25">
      <c r="B43" s="185"/>
      <c r="C43" s="73" t="s">
        <v>138</v>
      </c>
      <c r="D43" s="65" t="s">
        <v>422</v>
      </c>
      <c r="E43" s="65" t="s">
        <v>184</v>
      </c>
      <c r="F43" s="73">
        <v>1</v>
      </c>
      <c r="G43" s="73">
        <v>2000</v>
      </c>
      <c r="H43" s="65" t="s">
        <v>435</v>
      </c>
      <c r="I43" s="65" t="s">
        <v>164</v>
      </c>
      <c r="J43" s="108">
        <v>19900</v>
      </c>
      <c r="K43" s="71" t="s">
        <v>636</v>
      </c>
    </row>
    <row r="44" spans="2:11" ht="48.75" customHeight="1" x14ac:dyDescent="0.25">
      <c r="B44" s="185"/>
      <c r="C44" s="73" t="s">
        <v>139</v>
      </c>
      <c r="D44" s="65" t="s">
        <v>551</v>
      </c>
      <c r="E44" s="65" t="s">
        <v>185</v>
      </c>
      <c r="F44" s="73">
        <v>1</v>
      </c>
      <c r="G44" s="73" t="s">
        <v>167</v>
      </c>
      <c r="H44" s="65" t="s">
        <v>182</v>
      </c>
      <c r="I44" s="65" t="s">
        <v>164</v>
      </c>
      <c r="J44" s="108">
        <v>3310</v>
      </c>
      <c r="K44" s="71" t="s">
        <v>645</v>
      </c>
    </row>
    <row r="45" spans="2:11" ht="56.25" customHeight="1" x14ac:dyDescent="0.25">
      <c r="B45" s="185"/>
      <c r="C45" s="73" t="s">
        <v>140</v>
      </c>
      <c r="D45" s="65" t="s">
        <v>550</v>
      </c>
      <c r="E45" s="65" t="s">
        <v>186</v>
      </c>
      <c r="F45" s="73">
        <v>1</v>
      </c>
      <c r="G45" s="73" t="s">
        <v>167</v>
      </c>
      <c r="H45" s="65" t="s">
        <v>354</v>
      </c>
      <c r="I45" s="65"/>
      <c r="J45" s="108">
        <v>1990</v>
      </c>
      <c r="K45" s="71" t="s">
        <v>646</v>
      </c>
    </row>
    <row r="46" spans="2:11" ht="52.5" customHeight="1" x14ac:dyDescent="0.25">
      <c r="B46" s="185"/>
      <c r="C46" s="73" t="s">
        <v>475</v>
      </c>
      <c r="D46" s="65" t="s">
        <v>357</v>
      </c>
      <c r="E46" s="65" t="s">
        <v>358</v>
      </c>
      <c r="F46" s="73">
        <v>1</v>
      </c>
      <c r="G46" s="73" t="s">
        <v>167</v>
      </c>
      <c r="H46" s="65" t="s">
        <v>182</v>
      </c>
      <c r="I46" s="65"/>
      <c r="J46" s="108">
        <v>13270</v>
      </c>
      <c r="K46" s="199" t="s">
        <v>647</v>
      </c>
    </row>
    <row r="47" spans="2:11" ht="54.75" customHeight="1" x14ac:dyDescent="0.25">
      <c r="B47" s="185"/>
      <c r="C47" s="73" t="s">
        <v>476</v>
      </c>
      <c r="D47" s="65" t="s">
        <v>220</v>
      </c>
      <c r="E47" s="65" t="s">
        <v>221</v>
      </c>
      <c r="F47" s="73">
        <v>1</v>
      </c>
      <c r="G47" s="73" t="s">
        <v>167</v>
      </c>
      <c r="H47" s="65" t="s">
        <v>182</v>
      </c>
      <c r="I47" s="65"/>
      <c r="J47" s="108">
        <v>6630</v>
      </c>
      <c r="K47" s="204"/>
    </row>
    <row r="48" spans="2:11" ht="74.25" customHeight="1" x14ac:dyDescent="0.25">
      <c r="B48" s="186"/>
      <c r="C48" s="73" t="s">
        <v>477</v>
      </c>
      <c r="D48" s="65" t="s">
        <v>222</v>
      </c>
      <c r="E48" s="65" t="s">
        <v>223</v>
      </c>
      <c r="F48" s="73">
        <v>1</v>
      </c>
      <c r="G48" s="73" t="s">
        <v>167</v>
      </c>
      <c r="H48" s="65" t="s">
        <v>182</v>
      </c>
      <c r="I48" s="65"/>
      <c r="J48" s="108">
        <v>7960</v>
      </c>
      <c r="K48" s="71" t="s">
        <v>648</v>
      </c>
    </row>
    <row r="49" spans="2:11" ht="66" customHeight="1" x14ac:dyDescent="0.25">
      <c r="B49" s="197" t="s">
        <v>132</v>
      </c>
      <c r="C49" s="73" t="s">
        <v>397</v>
      </c>
      <c r="D49" s="65" t="s">
        <v>364</v>
      </c>
      <c r="E49" s="65" t="s">
        <v>365</v>
      </c>
      <c r="F49" s="73">
        <v>1</v>
      </c>
      <c r="G49" s="73" t="s">
        <v>171</v>
      </c>
      <c r="H49" s="65" t="s">
        <v>435</v>
      </c>
      <c r="I49" s="65"/>
      <c r="J49" s="108">
        <v>13270</v>
      </c>
      <c r="K49" s="206" t="s">
        <v>637</v>
      </c>
    </row>
    <row r="50" spans="2:11" ht="43.5" customHeight="1" x14ac:dyDescent="0.25">
      <c r="B50" s="198"/>
      <c r="C50" s="73" t="s">
        <v>398</v>
      </c>
      <c r="D50" s="65" t="s">
        <v>381</v>
      </c>
      <c r="E50" s="65" t="s">
        <v>365</v>
      </c>
      <c r="F50" s="73">
        <v>2</v>
      </c>
      <c r="G50" s="73" t="s">
        <v>361</v>
      </c>
      <c r="H50" s="65" t="s">
        <v>435</v>
      </c>
      <c r="I50" s="65"/>
      <c r="J50" s="108">
        <v>6630</v>
      </c>
      <c r="K50" s="207"/>
    </row>
    <row r="51" spans="2:11" ht="66" customHeight="1" x14ac:dyDescent="0.25">
      <c r="B51" s="198"/>
      <c r="C51" s="73" t="s">
        <v>582</v>
      </c>
      <c r="D51" s="65" t="s">
        <v>581</v>
      </c>
      <c r="E51" s="65" t="s">
        <v>365</v>
      </c>
      <c r="F51" s="73">
        <v>2</v>
      </c>
      <c r="G51" s="73" t="s">
        <v>361</v>
      </c>
      <c r="H51" s="65" t="s">
        <v>435</v>
      </c>
      <c r="I51" s="65"/>
      <c r="J51" s="108">
        <v>9290</v>
      </c>
      <c r="K51" s="207"/>
    </row>
    <row r="52" spans="2:11" ht="66.75" customHeight="1" x14ac:dyDescent="0.25">
      <c r="B52" s="205"/>
      <c r="C52" s="73" t="s">
        <v>539</v>
      </c>
      <c r="D52" s="65" t="s">
        <v>540</v>
      </c>
      <c r="E52" s="65" t="s">
        <v>365</v>
      </c>
      <c r="F52" s="73">
        <v>2</v>
      </c>
      <c r="G52" s="73" t="s">
        <v>407</v>
      </c>
      <c r="H52" s="65" t="s">
        <v>435</v>
      </c>
      <c r="I52" s="65"/>
      <c r="J52" s="108">
        <v>6630</v>
      </c>
      <c r="K52" s="208"/>
    </row>
    <row r="53" spans="2:11" ht="66.75" customHeight="1" x14ac:dyDescent="0.25">
      <c r="B53" s="123"/>
      <c r="C53" s="73" t="s">
        <v>759</v>
      </c>
      <c r="D53" s="65" t="s">
        <v>760</v>
      </c>
      <c r="E53" s="65" t="s">
        <v>761</v>
      </c>
      <c r="F53" s="73">
        <v>2</v>
      </c>
      <c r="G53" s="73" t="s">
        <v>218</v>
      </c>
      <c r="H53" s="65" t="s">
        <v>182</v>
      </c>
      <c r="I53" s="65"/>
      <c r="J53" s="108">
        <v>6500</v>
      </c>
      <c r="K53" s="73" t="s">
        <v>762</v>
      </c>
    </row>
    <row r="54" spans="2:11" ht="66.75" customHeight="1" x14ac:dyDescent="0.25">
      <c r="B54" s="123"/>
      <c r="C54" s="73" t="s">
        <v>764</v>
      </c>
      <c r="D54" s="65" t="s">
        <v>763</v>
      </c>
      <c r="E54" s="65" t="s">
        <v>765</v>
      </c>
      <c r="F54" s="73">
        <v>2</v>
      </c>
      <c r="G54" s="73">
        <v>2019</v>
      </c>
      <c r="H54" s="65" t="s">
        <v>182</v>
      </c>
      <c r="I54" s="65"/>
      <c r="J54" s="108">
        <v>0</v>
      </c>
      <c r="K54" s="73" t="s">
        <v>766</v>
      </c>
    </row>
    <row r="55" spans="2:11" ht="20.100000000000001" customHeight="1" x14ac:dyDescent="0.25">
      <c r="B55" s="201"/>
      <c r="C55" s="202"/>
      <c r="D55" s="202"/>
      <c r="E55" s="202"/>
      <c r="F55" s="202"/>
      <c r="G55" s="202"/>
      <c r="H55" s="202"/>
      <c r="I55" s="203"/>
      <c r="J55" s="41">
        <f>SUM(J38:J54)</f>
        <v>457830</v>
      </c>
      <c r="K55" s="42"/>
    </row>
    <row r="56" spans="2:11" ht="20.100000000000001" customHeight="1" x14ac:dyDescent="0.25">
      <c r="B56" s="194" t="s">
        <v>58</v>
      </c>
      <c r="C56" s="195"/>
      <c r="D56" s="195"/>
      <c r="E56" s="195"/>
      <c r="F56" s="195"/>
      <c r="G56" s="195"/>
      <c r="H56" s="195"/>
      <c r="I56" s="195"/>
      <c r="J56" s="195"/>
      <c r="K56" s="196"/>
    </row>
    <row r="57" spans="2:11" ht="73.5" customHeight="1" x14ac:dyDescent="0.25">
      <c r="B57" s="45" t="s">
        <v>195</v>
      </c>
      <c r="C57" s="73" t="s">
        <v>119</v>
      </c>
      <c r="D57" s="65" t="s">
        <v>118</v>
      </c>
      <c r="E57" s="65" t="s">
        <v>193</v>
      </c>
      <c r="F57" s="73">
        <v>1</v>
      </c>
      <c r="G57" s="73" t="s">
        <v>167</v>
      </c>
      <c r="H57" s="65" t="s">
        <v>168</v>
      </c>
      <c r="I57" s="65" t="s">
        <v>196</v>
      </c>
      <c r="J57" s="108">
        <v>5310</v>
      </c>
      <c r="K57" s="71" t="s">
        <v>638</v>
      </c>
    </row>
    <row r="58" spans="2:11" ht="76.5" customHeight="1" x14ac:dyDescent="0.25">
      <c r="B58" s="110" t="s">
        <v>194</v>
      </c>
      <c r="C58" s="73" t="s">
        <v>478</v>
      </c>
      <c r="D58" s="65" t="s">
        <v>225</v>
      </c>
      <c r="E58" s="65" t="s">
        <v>226</v>
      </c>
      <c r="F58" s="73">
        <v>1</v>
      </c>
      <c r="G58" s="73" t="s">
        <v>218</v>
      </c>
      <c r="H58" s="65" t="s">
        <v>631</v>
      </c>
      <c r="I58" s="65" t="s">
        <v>493</v>
      </c>
      <c r="J58" s="108">
        <v>130</v>
      </c>
      <c r="K58" s="71" t="s">
        <v>649</v>
      </c>
    </row>
    <row r="59" spans="2:11" ht="20.100000000000001" customHeight="1" x14ac:dyDescent="0.25">
      <c r="B59" s="182"/>
      <c r="C59" s="182"/>
      <c r="D59" s="182"/>
      <c r="E59" s="182"/>
      <c r="F59" s="182"/>
      <c r="G59" s="182"/>
      <c r="H59" s="182"/>
      <c r="I59" s="182"/>
      <c r="J59" s="41">
        <f>SUM(J57:J58)</f>
        <v>5440</v>
      </c>
      <c r="K59" s="42"/>
    </row>
    <row r="60" spans="2:11" ht="20.100000000000001" customHeight="1" x14ac:dyDescent="0.25">
      <c r="B60" s="194" t="s">
        <v>59</v>
      </c>
      <c r="C60" s="195"/>
      <c r="D60" s="195"/>
      <c r="E60" s="195"/>
      <c r="F60" s="195"/>
      <c r="G60" s="195"/>
      <c r="H60" s="195"/>
      <c r="I60" s="195"/>
      <c r="J60" s="195"/>
      <c r="K60" s="196"/>
    </row>
    <row r="61" spans="2:11" ht="63.75" x14ac:dyDescent="0.25">
      <c r="B61" s="44" t="s">
        <v>752</v>
      </c>
      <c r="C61" s="73" t="s">
        <v>141</v>
      </c>
      <c r="D61" s="65" t="s">
        <v>142</v>
      </c>
      <c r="E61" s="65" t="s">
        <v>187</v>
      </c>
      <c r="F61" s="73">
        <v>1</v>
      </c>
      <c r="G61" s="73" t="s">
        <v>167</v>
      </c>
      <c r="H61" s="65" t="s">
        <v>91</v>
      </c>
      <c r="I61" s="65"/>
      <c r="J61" s="108">
        <v>6630</v>
      </c>
      <c r="K61" s="71" t="s">
        <v>673</v>
      </c>
    </row>
    <row r="62" spans="2:11" ht="38.25" x14ac:dyDescent="0.25">
      <c r="B62" s="197" t="s">
        <v>144</v>
      </c>
      <c r="C62" s="73" t="s">
        <v>145</v>
      </c>
      <c r="D62" s="65" t="s">
        <v>146</v>
      </c>
      <c r="E62" s="65" t="s">
        <v>188</v>
      </c>
      <c r="F62" s="73">
        <v>1</v>
      </c>
      <c r="G62" s="73" t="s">
        <v>167</v>
      </c>
      <c r="H62" s="65" t="s">
        <v>91</v>
      </c>
      <c r="I62" s="65"/>
      <c r="J62" s="108">
        <v>5310</v>
      </c>
      <c r="K62" s="71" t="s">
        <v>650</v>
      </c>
    </row>
    <row r="63" spans="2:11" ht="102.75" customHeight="1" x14ac:dyDescent="0.25">
      <c r="B63" s="198"/>
      <c r="C63" s="73" t="s">
        <v>485</v>
      </c>
      <c r="D63" s="65" t="s">
        <v>487</v>
      </c>
      <c r="E63" s="65" t="s">
        <v>488</v>
      </c>
      <c r="F63" s="73">
        <v>1</v>
      </c>
      <c r="G63" s="73" t="s">
        <v>554</v>
      </c>
      <c r="H63" s="65" t="s">
        <v>91</v>
      </c>
      <c r="I63" s="65"/>
      <c r="J63" s="108">
        <v>190000</v>
      </c>
      <c r="K63" s="121" t="s">
        <v>674</v>
      </c>
    </row>
    <row r="64" spans="2:11" ht="89.25" x14ac:dyDescent="0.25">
      <c r="B64" s="198"/>
      <c r="C64" s="73" t="s">
        <v>147</v>
      </c>
      <c r="D64" s="65" t="s">
        <v>148</v>
      </c>
      <c r="E64" s="65" t="s">
        <v>189</v>
      </c>
      <c r="F64" s="73">
        <v>1</v>
      </c>
      <c r="G64" s="73" t="s">
        <v>167</v>
      </c>
      <c r="H64" s="65" t="s">
        <v>91</v>
      </c>
      <c r="I64" s="65"/>
      <c r="J64" s="108">
        <v>132720</v>
      </c>
      <c r="K64" s="71" t="s">
        <v>651</v>
      </c>
    </row>
    <row r="65" spans="2:11" ht="61.5" customHeight="1" x14ac:dyDescent="0.25">
      <c r="B65" s="198"/>
      <c r="C65" s="73" t="s">
        <v>486</v>
      </c>
      <c r="D65" s="65" t="s">
        <v>489</v>
      </c>
      <c r="E65" s="65" t="s">
        <v>502</v>
      </c>
      <c r="F65" s="73">
        <v>3</v>
      </c>
      <c r="G65" s="73" t="s">
        <v>554</v>
      </c>
      <c r="H65" s="65" t="s">
        <v>91</v>
      </c>
      <c r="I65" s="65"/>
      <c r="J65" s="108">
        <v>0</v>
      </c>
      <c r="K65" s="71" t="s">
        <v>652</v>
      </c>
    </row>
    <row r="66" spans="2:11" ht="25.5" x14ac:dyDescent="0.25">
      <c r="B66" s="198"/>
      <c r="C66" s="73" t="s">
        <v>543</v>
      </c>
      <c r="D66" s="65" t="s">
        <v>545</v>
      </c>
      <c r="E66" s="65" t="s">
        <v>546</v>
      </c>
      <c r="F66" s="73">
        <v>3</v>
      </c>
      <c r="G66" s="73" t="s">
        <v>554</v>
      </c>
      <c r="H66" s="65" t="s">
        <v>91</v>
      </c>
      <c r="I66" s="65"/>
      <c r="J66" s="108">
        <v>0</v>
      </c>
      <c r="K66" s="71" t="s">
        <v>652</v>
      </c>
    </row>
    <row r="67" spans="2:11" ht="117" customHeight="1" x14ac:dyDescent="0.25">
      <c r="B67" s="198"/>
      <c r="C67" s="73" t="s">
        <v>544</v>
      </c>
      <c r="D67" s="65" t="s">
        <v>723</v>
      </c>
      <c r="E67" s="65" t="s">
        <v>547</v>
      </c>
      <c r="F67" s="73">
        <v>1</v>
      </c>
      <c r="G67" s="73" t="s">
        <v>514</v>
      </c>
      <c r="H67" s="65" t="s">
        <v>548</v>
      </c>
      <c r="I67" s="65"/>
      <c r="J67" s="108">
        <v>39820</v>
      </c>
      <c r="K67" s="71" t="s">
        <v>653</v>
      </c>
    </row>
    <row r="68" spans="2:11" ht="30.75" customHeight="1" x14ac:dyDescent="0.25">
      <c r="B68" s="198"/>
      <c r="C68" s="73" t="s">
        <v>724</v>
      </c>
      <c r="D68" s="65" t="s">
        <v>725</v>
      </c>
      <c r="E68" s="65" t="s">
        <v>726</v>
      </c>
      <c r="F68" s="73">
        <v>1</v>
      </c>
      <c r="G68" s="73" t="s">
        <v>554</v>
      </c>
      <c r="H68" s="65" t="s">
        <v>91</v>
      </c>
      <c r="I68" s="65"/>
      <c r="J68" s="108">
        <v>0</v>
      </c>
      <c r="K68" s="71" t="s">
        <v>652</v>
      </c>
    </row>
    <row r="69" spans="2:11" ht="45.75" customHeight="1" x14ac:dyDescent="0.25">
      <c r="B69" s="198"/>
      <c r="C69" s="73" t="s">
        <v>151</v>
      </c>
      <c r="D69" s="65" t="s">
        <v>152</v>
      </c>
      <c r="E69" s="65" t="s">
        <v>190</v>
      </c>
      <c r="F69" s="73">
        <v>1</v>
      </c>
      <c r="G69" s="73" t="s">
        <v>167</v>
      </c>
      <c r="H69" s="65" t="s">
        <v>168</v>
      </c>
      <c r="I69" s="65" t="s">
        <v>164</v>
      </c>
      <c r="J69" s="108">
        <v>7960</v>
      </c>
      <c r="K69" s="71" t="s">
        <v>639</v>
      </c>
    </row>
    <row r="70" spans="2:11" ht="114.75" x14ac:dyDescent="0.25">
      <c r="B70" s="198"/>
      <c r="C70" s="73" t="s">
        <v>736</v>
      </c>
      <c r="D70" s="65" t="s">
        <v>739</v>
      </c>
      <c r="E70" s="65" t="s">
        <v>738</v>
      </c>
      <c r="F70" s="73">
        <v>1</v>
      </c>
      <c r="G70" s="73" t="s">
        <v>554</v>
      </c>
      <c r="H70" s="65" t="s">
        <v>168</v>
      </c>
      <c r="I70" s="65" t="s">
        <v>164</v>
      </c>
      <c r="J70" s="108">
        <v>26540</v>
      </c>
      <c r="K70" s="71" t="s">
        <v>742</v>
      </c>
    </row>
    <row r="71" spans="2:11" ht="69" customHeight="1" x14ac:dyDescent="0.25">
      <c r="B71" s="197" t="s">
        <v>153</v>
      </c>
      <c r="C71" s="73" t="s">
        <v>517</v>
      </c>
      <c r="D71" s="65" t="s">
        <v>518</v>
      </c>
      <c r="E71" s="65" t="s">
        <v>732</v>
      </c>
      <c r="F71" s="73">
        <v>1</v>
      </c>
      <c r="G71" s="73" t="s">
        <v>191</v>
      </c>
      <c r="H71" s="65" t="s">
        <v>91</v>
      </c>
      <c r="I71" s="65"/>
      <c r="J71" s="108">
        <v>130</v>
      </c>
      <c r="K71" s="71" t="s">
        <v>675</v>
      </c>
    </row>
    <row r="72" spans="2:11" ht="63.75" x14ac:dyDescent="0.25">
      <c r="B72" s="198"/>
      <c r="C72" s="73" t="s">
        <v>154</v>
      </c>
      <c r="D72" s="65" t="s">
        <v>349</v>
      </c>
      <c r="E72" s="65" t="s">
        <v>350</v>
      </c>
      <c r="F72" s="73">
        <v>1</v>
      </c>
      <c r="G72" s="73" t="s">
        <v>191</v>
      </c>
      <c r="H72" s="65" t="s">
        <v>91</v>
      </c>
      <c r="I72" s="65"/>
      <c r="J72" s="108">
        <v>0</v>
      </c>
      <c r="K72" s="71" t="s">
        <v>676</v>
      </c>
    </row>
    <row r="73" spans="2:11" ht="51" x14ac:dyDescent="0.25">
      <c r="B73" s="198"/>
      <c r="C73" s="73" t="s">
        <v>155</v>
      </c>
      <c r="D73" s="65" t="s">
        <v>156</v>
      </c>
      <c r="E73" s="65" t="s">
        <v>192</v>
      </c>
      <c r="F73" s="73">
        <v>1</v>
      </c>
      <c r="G73" s="73" t="s">
        <v>167</v>
      </c>
      <c r="H73" s="65" t="s">
        <v>91</v>
      </c>
      <c r="I73" s="65"/>
      <c r="J73" s="108">
        <v>130</v>
      </c>
      <c r="K73" s="71" t="s">
        <v>677</v>
      </c>
    </row>
    <row r="74" spans="2:11" ht="89.25" x14ac:dyDescent="0.25">
      <c r="B74" s="198"/>
      <c r="C74" s="73" t="s">
        <v>348</v>
      </c>
      <c r="D74" s="65" t="s">
        <v>359</v>
      </c>
      <c r="E74" s="65" t="s">
        <v>351</v>
      </c>
      <c r="F74" s="73">
        <v>1</v>
      </c>
      <c r="G74" s="73" t="s">
        <v>173</v>
      </c>
      <c r="H74" s="65" t="s">
        <v>91</v>
      </c>
      <c r="I74" s="65"/>
      <c r="J74" s="108">
        <v>0</v>
      </c>
      <c r="K74" s="71" t="s">
        <v>722</v>
      </c>
    </row>
    <row r="75" spans="2:11" ht="61.15" customHeight="1" x14ac:dyDescent="0.25">
      <c r="B75" s="198"/>
      <c r="C75" s="73" t="s">
        <v>549</v>
      </c>
      <c r="D75" s="65" t="s">
        <v>494</v>
      </c>
      <c r="E75" s="65" t="s">
        <v>495</v>
      </c>
      <c r="F75" s="73">
        <v>1</v>
      </c>
      <c r="G75" s="73" t="s">
        <v>218</v>
      </c>
      <c r="H75" s="65" t="s">
        <v>94</v>
      </c>
      <c r="I75" s="65" t="s">
        <v>491</v>
      </c>
      <c r="J75" s="108">
        <v>130</v>
      </c>
      <c r="K75" s="71" t="s">
        <v>678</v>
      </c>
    </row>
    <row r="76" spans="2:11" ht="114.75" x14ac:dyDescent="0.25">
      <c r="B76" s="198"/>
      <c r="C76" s="73" t="s">
        <v>679</v>
      </c>
      <c r="D76" s="65" t="s">
        <v>680</v>
      </c>
      <c r="E76" s="65" t="s">
        <v>681</v>
      </c>
      <c r="F76" s="73">
        <v>1</v>
      </c>
      <c r="G76" s="73" t="s">
        <v>554</v>
      </c>
      <c r="H76" s="65" t="s">
        <v>94</v>
      </c>
      <c r="I76" s="65" t="s">
        <v>682</v>
      </c>
      <c r="J76" s="108">
        <v>26540</v>
      </c>
      <c r="K76" s="71" t="s">
        <v>683</v>
      </c>
    </row>
    <row r="77" spans="2:11" ht="20.100000000000001" customHeight="1" x14ac:dyDescent="0.25">
      <c r="B77" s="182"/>
      <c r="C77" s="182"/>
      <c r="D77" s="182"/>
      <c r="E77" s="182"/>
      <c r="F77" s="182"/>
      <c r="G77" s="182"/>
      <c r="H77" s="182"/>
      <c r="I77" s="182"/>
      <c r="J77" s="41">
        <f>SUM(J61:J76)</f>
        <v>435910</v>
      </c>
      <c r="K77" s="42"/>
    </row>
    <row r="78" spans="2:11" x14ac:dyDescent="0.25">
      <c r="J78" s="50">
        <f>J77+J59+J55+J36+J29</f>
        <v>1005560</v>
      </c>
    </row>
    <row r="83" spans="2:10" x14ac:dyDescent="0.25">
      <c r="B83" s="10"/>
      <c r="D83" s="10"/>
      <c r="E83" s="10"/>
      <c r="H83" s="10"/>
      <c r="I83" s="10"/>
      <c r="J83" s="35"/>
    </row>
    <row r="84" spans="2:10" x14ac:dyDescent="0.25">
      <c r="B84" s="10"/>
      <c r="D84" s="10"/>
      <c r="E84" s="10"/>
      <c r="H84" s="10"/>
      <c r="I84" s="10"/>
      <c r="J84" s="35"/>
    </row>
    <row r="85" spans="2:10" x14ac:dyDescent="0.25">
      <c r="B85" s="10"/>
      <c r="D85" s="10"/>
      <c r="E85" s="10"/>
      <c r="H85" s="10"/>
      <c r="I85" s="10"/>
      <c r="J85" s="35"/>
    </row>
    <row r="86" spans="2:10" x14ac:dyDescent="0.25">
      <c r="B86" s="10"/>
      <c r="D86" s="10"/>
      <c r="E86" s="10"/>
      <c r="H86" s="10"/>
      <c r="I86" s="10"/>
      <c r="J86" s="35"/>
    </row>
    <row r="87" spans="2:10" x14ac:dyDescent="0.25">
      <c r="B87" s="10"/>
      <c r="D87" s="10"/>
      <c r="E87" s="10"/>
      <c r="H87" s="10"/>
      <c r="I87" s="10"/>
      <c r="J87" s="35"/>
    </row>
    <row r="88" spans="2:10" x14ac:dyDescent="0.25">
      <c r="B88" s="10"/>
      <c r="D88" s="10"/>
      <c r="E88" s="10"/>
      <c r="H88" s="10"/>
      <c r="I88" s="10"/>
      <c r="J88" s="35"/>
    </row>
    <row r="89" spans="2:10" x14ac:dyDescent="0.25">
      <c r="B89" s="10"/>
      <c r="D89" s="10"/>
      <c r="E89" s="10"/>
      <c r="H89" s="10"/>
      <c r="I89" s="10"/>
      <c r="J89" s="35"/>
    </row>
    <row r="90" spans="2:10" x14ac:dyDescent="0.25">
      <c r="B90" s="10"/>
      <c r="D90" s="10"/>
      <c r="E90" s="10"/>
      <c r="H90" s="10"/>
      <c r="I90" s="10"/>
      <c r="J90" s="35"/>
    </row>
    <row r="91" spans="2:10" x14ac:dyDescent="0.25">
      <c r="B91" s="10"/>
      <c r="D91" s="10"/>
      <c r="E91" s="10"/>
      <c r="H91" s="10"/>
      <c r="I91" s="10"/>
      <c r="J91" s="35"/>
    </row>
    <row r="92" spans="2:10" x14ac:dyDescent="0.25">
      <c r="B92" s="10"/>
      <c r="D92" s="10"/>
      <c r="E92" s="10"/>
      <c r="H92" s="10"/>
      <c r="I92" s="10"/>
      <c r="J92" s="35"/>
    </row>
    <row r="93" spans="2:10" x14ac:dyDescent="0.25">
      <c r="B93" s="10"/>
      <c r="D93" s="10"/>
      <c r="E93" s="10"/>
      <c r="H93" s="10"/>
      <c r="I93" s="10"/>
      <c r="J93" s="35"/>
    </row>
    <row r="94" spans="2:10" x14ac:dyDescent="0.25">
      <c r="B94" s="10"/>
      <c r="D94" s="10"/>
      <c r="E94" s="10"/>
      <c r="H94" s="10"/>
      <c r="I94" s="10"/>
      <c r="J94" s="35"/>
    </row>
    <row r="95" spans="2:10" x14ac:dyDescent="0.25">
      <c r="B95" s="10"/>
      <c r="D95" s="10"/>
      <c r="E95" s="10"/>
      <c r="H95" s="10"/>
      <c r="I95" s="10"/>
      <c r="J95" s="35"/>
    </row>
    <row r="96" spans="2:10" x14ac:dyDescent="0.25">
      <c r="B96" s="10"/>
      <c r="D96" s="10"/>
      <c r="E96" s="10"/>
      <c r="H96" s="10"/>
      <c r="I96" s="10"/>
      <c r="J96" s="35"/>
    </row>
    <row r="97" spans="2:10" x14ac:dyDescent="0.25">
      <c r="B97" s="10"/>
      <c r="D97" s="10"/>
      <c r="E97" s="10"/>
      <c r="H97" s="10"/>
      <c r="I97" s="10"/>
      <c r="J97" s="35"/>
    </row>
    <row r="98" spans="2:10" x14ac:dyDescent="0.25">
      <c r="B98" s="10"/>
      <c r="D98" s="10"/>
      <c r="E98" s="10"/>
      <c r="H98" s="10"/>
      <c r="I98" s="10"/>
      <c r="J98" s="35"/>
    </row>
    <row r="99" spans="2:10" x14ac:dyDescent="0.25">
      <c r="B99" s="10"/>
      <c r="D99" s="10"/>
      <c r="E99" s="10"/>
      <c r="H99" s="10"/>
      <c r="I99" s="10"/>
      <c r="J99" s="35"/>
    </row>
    <row r="100" spans="2:10" x14ac:dyDescent="0.25">
      <c r="B100" s="10"/>
      <c r="D100" s="10"/>
      <c r="E100" s="10"/>
      <c r="H100" s="10"/>
      <c r="I100" s="10"/>
      <c r="J100" s="35"/>
    </row>
    <row r="101" spans="2:10" x14ac:dyDescent="0.25">
      <c r="B101" s="10"/>
      <c r="D101" s="10"/>
      <c r="E101" s="10"/>
      <c r="H101" s="10"/>
      <c r="I101" s="10"/>
      <c r="J101" s="35"/>
    </row>
    <row r="102" spans="2:10" x14ac:dyDescent="0.25">
      <c r="B102" s="10"/>
      <c r="D102" s="10"/>
      <c r="E102" s="10"/>
      <c r="H102" s="10"/>
      <c r="I102" s="10"/>
      <c r="J102" s="35"/>
    </row>
    <row r="103" spans="2:10" x14ac:dyDescent="0.25">
      <c r="B103" s="10"/>
      <c r="D103" s="10"/>
      <c r="E103" s="10"/>
      <c r="H103" s="10"/>
      <c r="I103" s="10"/>
      <c r="J103" s="35"/>
    </row>
    <row r="104" spans="2:10" x14ac:dyDescent="0.25">
      <c r="B104" s="10"/>
      <c r="D104" s="10"/>
      <c r="E104" s="10"/>
      <c r="H104" s="10"/>
      <c r="I104" s="10"/>
      <c r="J104" s="35"/>
    </row>
    <row r="105" spans="2:10" x14ac:dyDescent="0.25">
      <c r="B105" s="10"/>
      <c r="D105" s="10"/>
      <c r="E105" s="10"/>
      <c r="H105" s="10"/>
      <c r="I105" s="10"/>
      <c r="J105" s="35"/>
    </row>
    <row r="106" spans="2:10" x14ac:dyDescent="0.25">
      <c r="B106" s="10"/>
      <c r="D106" s="10"/>
      <c r="E106" s="10"/>
      <c r="H106" s="10"/>
      <c r="I106" s="10"/>
      <c r="J106" s="35"/>
    </row>
    <row r="107" spans="2:10" x14ac:dyDescent="0.25">
      <c r="B107" s="10"/>
      <c r="D107" s="10"/>
      <c r="E107" s="10"/>
      <c r="H107" s="10"/>
      <c r="I107" s="10"/>
      <c r="J107" s="35"/>
    </row>
    <row r="108" spans="2:10" x14ac:dyDescent="0.25">
      <c r="B108" s="10"/>
      <c r="D108" s="10"/>
      <c r="E108" s="10"/>
      <c r="H108" s="10"/>
      <c r="I108" s="10"/>
      <c r="J108" s="35"/>
    </row>
    <row r="109" spans="2:10" x14ac:dyDescent="0.25">
      <c r="B109" s="10"/>
      <c r="D109" s="10"/>
      <c r="E109" s="10"/>
      <c r="H109" s="10"/>
      <c r="I109" s="10"/>
      <c r="J109" s="35"/>
    </row>
    <row r="110" spans="2:10" x14ac:dyDescent="0.25">
      <c r="B110" s="10"/>
      <c r="D110" s="10"/>
      <c r="E110" s="10"/>
      <c r="H110" s="10"/>
      <c r="I110" s="10"/>
      <c r="J110" s="35"/>
    </row>
    <row r="111" spans="2:10" x14ac:dyDescent="0.25">
      <c r="B111" s="10"/>
      <c r="D111" s="10"/>
      <c r="E111" s="10"/>
      <c r="H111" s="10"/>
      <c r="I111" s="10"/>
      <c r="J111" s="35"/>
    </row>
    <row r="112" spans="2:10" x14ac:dyDescent="0.25">
      <c r="B112" s="10"/>
      <c r="D112" s="10"/>
      <c r="E112" s="10"/>
      <c r="H112" s="10"/>
      <c r="I112" s="10"/>
      <c r="J112" s="35"/>
    </row>
    <row r="113" spans="2:10" x14ac:dyDescent="0.25">
      <c r="B113" s="10"/>
      <c r="D113" s="10"/>
      <c r="E113" s="10"/>
      <c r="H113" s="10"/>
      <c r="I113" s="10"/>
      <c r="J113" s="35"/>
    </row>
    <row r="114" spans="2:10" x14ac:dyDescent="0.25">
      <c r="B114" s="10"/>
      <c r="D114" s="10"/>
      <c r="E114" s="10"/>
      <c r="H114" s="10"/>
      <c r="I114" s="10"/>
      <c r="J114" s="35"/>
    </row>
    <row r="115" spans="2:10" x14ac:dyDescent="0.25">
      <c r="B115" s="10"/>
      <c r="D115" s="10"/>
      <c r="E115" s="10"/>
      <c r="H115" s="10"/>
      <c r="I115" s="10"/>
      <c r="J115" s="35"/>
    </row>
    <row r="116" spans="2:10" x14ac:dyDescent="0.25">
      <c r="B116" s="10"/>
      <c r="D116" s="10"/>
      <c r="E116" s="10"/>
      <c r="H116" s="10"/>
      <c r="I116" s="10"/>
      <c r="J116" s="35"/>
    </row>
    <row r="117" spans="2:10" x14ac:dyDescent="0.25">
      <c r="B117" s="10"/>
      <c r="D117" s="10"/>
      <c r="E117" s="10"/>
      <c r="H117" s="10"/>
      <c r="I117" s="10"/>
      <c r="J117" s="35"/>
    </row>
  </sheetData>
  <mergeCells count="22">
    <mergeCell ref="B77:I77"/>
    <mergeCell ref="B60:K60"/>
    <mergeCell ref="B56:K56"/>
    <mergeCell ref="B37:K37"/>
    <mergeCell ref="B30:K30"/>
    <mergeCell ref="B71:B76"/>
    <mergeCell ref="B62:B70"/>
    <mergeCell ref="B59:I59"/>
    <mergeCell ref="K31:K33"/>
    <mergeCell ref="B55:I55"/>
    <mergeCell ref="K46:K47"/>
    <mergeCell ref="B49:B52"/>
    <mergeCell ref="K49:K52"/>
    <mergeCell ref="B29:I29"/>
    <mergeCell ref="B31:B35"/>
    <mergeCell ref="B36:I36"/>
    <mergeCell ref="B39:B48"/>
    <mergeCell ref="B2:J2"/>
    <mergeCell ref="B3:G3"/>
    <mergeCell ref="B5:K5"/>
    <mergeCell ref="B6:B20"/>
    <mergeCell ref="B21:B28"/>
  </mergeCells>
  <dataValidations count="1">
    <dataValidation type="list" allowBlank="1" showInputMessage="1" showErrorMessage="1" prompt="ODABRATI JEDNU OD PONUĐENIH TVRDNJI" sqref="F57:F58 F6:F28 F31:F35 F61:F76 F38:F54" xr:uid="{00000000-0002-0000-0500-000000000000}">
      <formula1>PRIORITETI</formula1>
    </dataValidation>
  </dataValidations>
  <pageMargins left="0.7" right="0.7" top="0.75" bottom="0.75" header="0.3" footer="0.3"/>
  <pageSetup paperSize="9" scale="61" fitToHeight="0" orientation="landscape" verticalDpi="4294967293" r:id="rId1"/>
  <rowBreaks count="1" manualBreakCount="1">
    <brk id="20" min="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H19"/>
  <sheetViews>
    <sheetView view="pageBreakPreview" zoomScaleNormal="90" zoomScaleSheetLayoutView="100" workbookViewId="0">
      <selection activeCell="F18" sqref="F18"/>
    </sheetView>
  </sheetViews>
  <sheetFormatPr defaultColWidth="9.140625" defaultRowHeight="15" x14ac:dyDescent="0.25"/>
  <cols>
    <col min="1" max="1" width="9.140625" style="6"/>
    <col min="2" max="2" width="12.7109375" style="6" customWidth="1"/>
    <col min="3" max="3" width="30.7109375" style="6" customWidth="1"/>
    <col min="4" max="5" width="12.7109375" style="6" customWidth="1"/>
    <col min="6" max="6" width="16.140625" style="6" customWidth="1"/>
    <col min="7" max="8" width="30.7109375" style="6" customWidth="1"/>
    <col min="9" max="9" width="101.7109375" style="6" customWidth="1"/>
    <col min="10" max="16384" width="9.140625" style="6"/>
  </cols>
  <sheetData>
    <row r="2" spans="2:8" s="4" customFormat="1" ht="30" customHeight="1" x14ac:dyDescent="0.25">
      <c r="B2" s="187" t="s">
        <v>77</v>
      </c>
      <c r="C2" s="210"/>
      <c r="D2" s="210"/>
      <c r="E2" s="210"/>
      <c r="F2" s="210"/>
      <c r="G2" s="210"/>
    </row>
    <row r="3" spans="2:8" ht="30" customHeight="1" x14ac:dyDescent="0.25">
      <c r="B3" s="209" t="s">
        <v>78</v>
      </c>
      <c r="C3" s="209"/>
      <c r="D3" s="209"/>
      <c r="E3" s="209"/>
      <c r="F3" s="209"/>
      <c r="G3" s="209"/>
      <c r="H3" s="209"/>
    </row>
    <row r="4" spans="2:8" s="31" customFormat="1" ht="60" customHeight="1" x14ac:dyDescent="0.2">
      <c r="B4" s="24" t="s">
        <v>75</v>
      </c>
      <c r="C4" s="24" t="s">
        <v>14</v>
      </c>
      <c r="D4" s="32" t="s">
        <v>68</v>
      </c>
      <c r="E4" s="32" t="s">
        <v>67</v>
      </c>
      <c r="F4" s="32" t="s">
        <v>71</v>
      </c>
      <c r="G4" s="24" t="s">
        <v>15</v>
      </c>
      <c r="H4" s="24" t="s">
        <v>69</v>
      </c>
    </row>
    <row r="5" spans="2:8" ht="38.25" x14ac:dyDescent="0.25">
      <c r="B5" s="105" t="s">
        <v>96</v>
      </c>
      <c r="C5" s="106" t="s">
        <v>199</v>
      </c>
      <c r="D5" s="105" t="s">
        <v>98</v>
      </c>
      <c r="E5" s="105" t="s">
        <v>204</v>
      </c>
      <c r="F5" s="105" t="s">
        <v>183</v>
      </c>
      <c r="G5" s="106" t="s">
        <v>197</v>
      </c>
      <c r="H5" s="106" t="s">
        <v>205</v>
      </c>
    </row>
    <row r="6" spans="2:8" ht="63.75" x14ac:dyDescent="0.25">
      <c r="B6" s="105" t="s">
        <v>232</v>
      </c>
      <c r="C6" s="106" t="s">
        <v>400</v>
      </c>
      <c r="D6" s="105" t="s">
        <v>161</v>
      </c>
      <c r="E6" s="105" t="s">
        <v>233</v>
      </c>
      <c r="F6" s="105" t="s">
        <v>183</v>
      </c>
      <c r="G6" s="106" t="s">
        <v>519</v>
      </c>
      <c r="H6" s="106" t="s">
        <v>205</v>
      </c>
    </row>
    <row r="7" spans="2:8" ht="38.25" x14ac:dyDescent="0.25">
      <c r="B7" s="105" t="s">
        <v>100</v>
      </c>
      <c r="C7" s="106" t="s">
        <v>373</v>
      </c>
      <c r="D7" s="105" t="s">
        <v>158</v>
      </c>
      <c r="E7" s="105" t="s">
        <v>203</v>
      </c>
      <c r="F7" s="105" t="s">
        <v>183</v>
      </c>
      <c r="G7" s="106" t="s">
        <v>198</v>
      </c>
      <c r="H7" s="106" t="s">
        <v>205</v>
      </c>
    </row>
    <row r="8" spans="2:8" ht="25.5" x14ac:dyDescent="0.25">
      <c r="B8" s="105" t="s">
        <v>101</v>
      </c>
      <c r="C8" s="106" t="s">
        <v>374</v>
      </c>
      <c r="D8" s="105" t="s">
        <v>98</v>
      </c>
      <c r="E8" s="105" t="s">
        <v>203</v>
      </c>
      <c r="F8" s="105" t="s">
        <v>90</v>
      </c>
      <c r="G8" s="106" t="s">
        <v>198</v>
      </c>
      <c r="H8" s="106" t="s">
        <v>205</v>
      </c>
    </row>
    <row r="9" spans="2:8" ht="51" x14ac:dyDescent="0.25">
      <c r="B9" s="105" t="s">
        <v>227</v>
      </c>
      <c r="C9" s="106" t="s">
        <v>401</v>
      </c>
      <c r="D9" s="105" t="s">
        <v>161</v>
      </c>
      <c r="E9" s="105" t="s">
        <v>203</v>
      </c>
      <c r="F9" s="105" t="s">
        <v>183</v>
      </c>
      <c r="G9" s="106" t="s">
        <v>355</v>
      </c>
      <c r="H9" s="106" t="s">
        <v>205</v>
      </c>
    </row>
    <row r="10" spans="2:8" ht="38.25" x14ac:dyDescent="0.25">
      <c r="B10" s="105" t="s">
        <v>510</v>
      </c>
      <c r="C10" s="106" t="s">
        <v>520</v>
      </c>
      <c r="D10" s="105" t="s">
        <v>512</v>
      </c>
      <c r="E10" s="105" t="s">
        <v>233</v>
      </c>
      <c r="F10" s="105" t="s">
        <v>183</v>
      </c>
      <c r="G10" s="106" t="s">
        <v>521</v>
      </c>
      <c r="H10" s="106" t="s">
        <v>205</v>
      </c>
    </row>
    <row r="11" spans="2:8" ht="25.5" x14ac:dyDescent="0.25">
      <c r="B11" s="105" t="s">
        <v>102</v>
      </c>
      <c r="C11" s="106" t="s">
        <v>375</v>
      </c>
      <c r="D11" s="105" t="s">
        <v>161</v>
      </c>
      <c r="E11" s="105" t="s">
        <v>203</v>
      </c>
      <c r="F11" s="105" t="s">
        <v>90</v>
      </c>
      <c r="G11" s="106" t="s">
        <v>198</v>
      </c>
      <c r="H11" s="106" t="s">
        <v>205</v>
      </c>
    </row>
    <row r="12" spans="2:8" ht="38.25" x14ac:dyDescent="0.25">
      <c r="B12" s="105" t="s">
        <v>362</v>
      </c>
      <c r="C12" s="106" t="s">
        <v>439</v>
      </c>
      <c r="D12" s="105" t="s">
        <v>173</v>
      </c>
      <c r="E12" s="105" t="s">
        <v>203</v>
      </c>
      <c r="F12" s="105" t="s">
        <v>183</v>
      </c>
      <c r="G12" s="106" t="s">
        <v>438</v>
      </c>
      <c r="H12" s="106" t="s">
        <v>206</v>
      </c>
    </row>
    <row r="13" spans="2:8" ht="38.25" x14ac:dyDescent="0.25">
      <c r="B13" s="105" t="s">
        <v>515</v>
      </c>
      <c r="C13" s="106" t="s">
        <v>522</v>
      </c>
      <c r="D13" s="105" t="s">
        <v>167</v>
      </c>
      <c r="E13" s="105" t="s">
        <v>233</v>
      </c>
      <c r="F13" s="105" t="s">
        <v>183</v>
      </c>
      <c r="G13" s="106" t="s">
        <v>198</v>
      </c>
      <c r="H13" s="106" t="s">
        <v>206</v>
      </c>
    </row>
    <row r="14" spans="2:8" ht="25.5" x14ac:dyDescent="0.25">
      <c r="B14" s="105" t="s">
        <v>111</v>
      </c>
      <c r="C14" s="106" t="s">
        <v>402</v>
      </c>
      <c r="D14" s="105" t="s">
        <v>163</v>
      </c>
      <c r="E14" s="105" t="s">
        <v>203</v>
      </c>
      <c r="F14" s="105" t="s">
        <v>90</v>
      </c>
      <c r="G14" s="106" t="s">
        <v>198</v>
      </c>
      <c r="H14" s="106" t="s">
        <v>205</v>
      </c>
    </row>
    <row r="15" spans="2:8" ht="25.5" x14ac:dyDescent="0.25">
      <c r="B15" s="105" t="s">
        <v>127</v>
      </c>
      <c r="C15" s="106" t="s">
        <v>200</v>
      </c>
      <c r="D15" s="105" t="s">
        <v>161</v>
      </c>
      <c r="E15" s="105" t="s">
        <v>203</v>
      </c>
      <c r="F15" s="105" t="s">
        <v>90</v>
      </c>
      <c r="G15" s="106" t="s">
        <v>198</v>
      </c>
      <c r="H15" s="106" t="s">
        <v>205</v>
      </c>
    </row>
    <row r="16" spans="2:8" ht="38.25" x14ac:dyDescent="0.25">
      <c r="B16" s="105" t="s">
        <v>684</v>
      </c>
      <c r="C16" s="106" t="s">
        <v>720</v>
      </c>
      <c r="D16" s="105" t="s">
        <v>554</v>
      </c>
      <c r="E16" s="105" t="s">
        <v>203</v>
      </c>
      <c r="F16" s="105" t="s">
        <v>183</v>
      </c>
      <c r="G16" s="106" t="s">
        <v>198</v>
      </c>
      <c r="H16" s="106" t="s">
        <v>207</v>
      </c>
    </row>
    <row r="17" spans="2:8" ht="38.25" x14ac:dyDescent="0.25">
      <c r="B17" s="105" t="s">
        <v>104</v>
      </c>
      <c r="C17" s="106" t="s">
        <v>201</v>
      </c>
      <c r="D17" s="105" t="s">
        <v>173</v>
      </c>
      <c r="E17" s="105" t="s">
        <v>204</v>
      </c>
      <c r="F17" s="105" t="s">
        <v>183</v>
      </c>
      <c r="G17" s="106" t="s">
        <v>430</v>
      </c>
      <c r="H17" s="106" t="s">
        <v>206</v>
      </c>
    </row>
    <row r="18" spans="2:8" ht="25.5" x14ac:dyDescent="0.25">
      <c r="B18" s="105" t="s">
        <v>128</v>
      </c>
      <c r="C18" s="106" t="s">
        <v>202</v>
      </c>
      <c r="D18" s="105" t="s">
        <v>161</v>
      </c>
      <c r="E18" s="105" t="s">
        <v>203</v>
      </c>
      <c r="F18" s="105" t="s">
        <v>90</v>
      </c>
      <c r="G18" s="106" t="s">
        <v>198</v>
      </c>
      <c r="H18" s="106" t="s">
        <v>207</v>
      </c>
    </row>
    <row r="19" spans="2:8" ht="51" x14ac:dyDescent="0.25">
      <c r="B19" s="107" t="s">
        <v>230</v>
      </c>
      <c r="C19" s="106" t="s">
        <v>440</v>
      </c>
      <c r="D19" s="105" t="s">
        <v>171</v>
      </c>
      <c r="E19" s="105" t="s">
        <v>203</v>
      </c>
      <c r="F19" s="105" t="s">
        <v>183</v>
      </c>
      <c r="G19" s="106" t="s">
        <v>326</v>
      </c>
      <c r="H19" s="106" t="s">
        <v>207</v>
      </c>
    </row>
  </sheetData>
  <mergeCells count="2">
    <mergeCell ref="B3:H3"/>
    <mergeCell ref="B2:G2"/>
  </mergeCells>
  <pageMargins left="0.70866141732283472" right="0.70866141732283472" top="0.74803149606299213" bottom="0.74803149606299213" header="0.31496062992125984" footer="0.31496062992125984"/>
  <pageSetup paperSize="9" scale="89" fitToHeight="0" orientation="landscape" cellComments="asDisplayed"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69"/>
  <sheetViews>
    <sheetView view="pageBreakPreview" topLeftCell="A8" zoomScaleNormal="100" zoomScaleSheetLayoutView="100" workbookViewId="0">
      <selection activeCell="B14" sqref="B14"/>
    </sheetView>
  </sheetViews>
  <sheetFormatPr defaultColWidth="9.140625" defaultRowHeight="15" x14ac:dyDescent="0.25"/>
  <cols>
    <col min="1" max="1" width="9.140625" style="6"/>
    <col min="2" max="2" width="95" style="6" customWidth="1"/>
    <col min="3" max="10" width="9.140625" style="6"/>
    <col min="11" max="11" width="19" style="6" customWidth="1"/>
    <col min="12" max="16384" width="9.140625" style="6"/>
  </cols>
  <sheetData>
    <row r="2" spans="2:2" ht="18.75" x14ac:dyDescent="0.25">
      <c r="B2" s="25" t="s">
        <v>79</v>
      </c>
    </row>
    <row r="3" spans="2:2" x14ac:dyDescent="0.25">
      <c r="B3" s="21" t="s">
        <v>80</v>
      </c>
    </row>
    <row r="4" spans="2:2" ht="30.75" customHeight="1" x14ac:dyDescent="0.25">
      <c r="B4" s="52" t="s">
        <v>595</v>
      </c>
    </row>
    <row r="5" spans="2:2" ht="90" x14ac:dyDescent="0.25">
      <c r="B5" s="83" t="s">
        <v>590</v>
      </c>
    </row>
    <row r="6" spans="2:2" ht="102.75" x14ac:dyDescent="0.25">
      <c r="B6" s="84" t="s">
        <v>591</v>
      </c>
    </row>
    <row r="7" spans="2:2" ht="26.25" x14ac:dyDescent="0.25">
      <c r="B7" s="83" t="s">
        <v>588</v>
      </c>
    </row>
    <row r="8" spans="2:2" ht="51.75" x14ac:dyDescent="0.25">
      <c r="B8" s="84" t="s">
        <v>592</v>
      </c>
    </row>
    <row r="9" spans="2:2" ht="26.25" x14ac:dyDescent="0.25">
      <c r="B9" s="83" t="s">
        <v>593</v>
      </c>
    </row>
    <row r="10" spans="2:2" ht="26.25" x14ac:dyDescent="0.25">
      <c r="B10" s="83" t="s">
        <v>594</v>
      </c>
    </row>
    <row r="11" spans="2:2" ht="26.25" x14ac:dyDescent="0.25">
      <c r="B11" s="83" t="s">
        <v>600</v>
      </c>
    </row>
    <row r="12" spans="2:2" ht="38.25" x14ac:dyDescent="0.25">
      <c r="B12" s="53" t="s">
        <v>432</v>
      </c>
    </row>
    <row r="13" spans="2:2" ht="64.5" x14ac:dyDescent="0.25">
      <c r="B13" s="51" t="s">
        <v>729</v>
      </c>
    </row>
    <row r="14" spans="2:2" ht="109.5" customHeight="1" x14ac:dyDescent="0.25">
      <c r="B14" s="51" t="s">
        <v>730</v>
      </c>
    </row>
    <row r="15" spans="2:2" ht="26.25" x14ac:dyDescent="0.25">
      <c r="B15" s="51" t="s">
        <v>468</v>
      </c>
    </row>
    <row r="16" spans="2:2" ht="26.25" x14ac:dyDescent="0.25">
      <c r="B16" s="76" t="s">
        <v>727</v>
      </c>
    </row>
    <row r="17" spans="2:2" ht="26.25" x14ac:dyDescent="0.25">
      <c r="B17" s="51" t="s">
        <v>728</v>
      </c>
    </row>
    <row r="18" spans="2:2" ht="26.25" x14ac:dyDescent="0.25">
      <c r="B18" s="51" t="s">
        <v>731</v>
      </c>
    </row>
    <row r="19" spans="2:2" ht="26.25" x14ac:dyDescent="0.25">
      <c r="B19" s="51" t="s">
        <v>376</v>
      </c>
    </row>
    <row r="20" spans="2:2" ht="25.5" x14ac:dyDescent="0.25">
      <c r="B20" s="52" t="s">
        <v>496</v>
      </c>
    </row>
    <row r="21" spans="2:2" ht="26.25" x14ac:dyDescent="0.25">
      <c r="B21" s="83" t="s">
        <v>500</v>
      </c>
    </row>
    <row r="22" spans="2:2" ht="102" customHeight="1" x14ac:dyDescent="0.25">
      <c r="B22" s="98" t="s">
        <v>499</v>
      </c>
    </row>
    <row r="23" spans="2:2" ht="26.25" x14ac:dyDescent="0.25">
      <c r="B23" s="83" t="s">
        <v>468</v>
      </c>
    </row>
    <row r="24" spans="2:2" ht="26.25" x14ac:dyDescent="0.25">
      <c r="B24" s="83" t="s">
        <v>497</v>
      </c>
    </row>
    <row r="25" spans="2:2" ht="26.25" x14ac:dyDescent="0.25">
      <c r="B25" s="83" t="s">
        <v>604</v>
      </c>
    </row>
    <row r="26" spans="2:2" ht="26.25" x14ac:dyDescent="0.25">
      <c r="B26" s="83" t="s">
        <v>498</v>
      </c>
    </row>
    <row r="27" spans="2:2" ht="26.25" x14ac:dyDescent="0.25">
      <c r="B27" s="83" t="s">
        <v>605</v>
      </c>
    </row>
    <row r="28" spans="2:2" ht="25.5" x14ac:dyDescent="0.25">
      <c r="B28" s="52" t="s">
        <v>601</v>
      </c>
    </row>
    <row r="29" spans="2:2" ht="64.5" x14ac:dyDescent="0.25">
      <c r="B29" s="83" t="s">
        <v>603</v>
      </c>
    </row>
    <row r="30" spans="2:2" ht="180" customHeight="1" x14ac:dyDescent="0.25">
      <c r="B30" s="98" t="s">
        <v>632</v>
      </c>
    </row>
    <row r="31" spans="2:2" ht="26.25" x14ac:dyDescent="0.25">
      <c r="B31" s="83" t="s">
        <v>602</v>
      </c>
    </row>
    <row r="32" spans="2:2" ht="26.25" x14ac:dyDescent="0.25">
      <c r="B32" s="83" t="s">
        <v>618</v>
      </c>
    </row>
    <row r="33" spans="2:2" ht="26.25" x14ac:dyDescent="0.25">
      <c r="B33" s="83" t="s">
        <v>589</v>
      </c>
    </row>
    <row r="34" spans="2:2" ht="26.25" x14ac:dyDescent="0.25">
      <c r="B34" s="83" t="s">
        <v>619</v>
      </c>
    </row>
    <row r="35" spans="2:2" ht="26.25" x14ac:dyDescent="0.25">
      <c r="B35" s="83" t="s">
        <v>617</v>
      </c>
    </row>
    <row r="38" spans="2:2" x14ac:dyDescent="0.25">
      <c r="B38" s="21" t="s">
        <v>81</v>
      </c>
    </row>
    <row r="39" spans="2:2" ht="25.5" x14ac:dyDescent="0.25">
      <c r="B39" s="53" t="s">
        <v>627</v>
      </c>
    </row>
    <row r="40" spans="2:2" ht="39" x14ac:dyDescent="0.25">
      <c r="B40" s="51" t="s">
        <v>606</v>
      </c>
    </row>
    <row r="41" spans="2:2" ht="243" x14ac:dyDescent="0.25">
      <c r="B41" s="51" t="s">
        <v>607</v>
      </c>
    </row>
    <row r="42" spans="2:2" ht="26.25" x14ac:dyDescent="0.25">
      <c r="B42" s="51" t="s">
        <v>596</v>
      </c>
    </row>
    <row r="43" spans="2:2" ht="39" x14ac:dyDescent="0.25">
      <c r="B43" s="76" t="s">
        <v>608</v>
      </c>
    </row>
    <row r="44" spans="2:2" ht="26.25" x14ac:dyDescent="0.25">
      <c r="B44" s="51" t="s">
        <v>609</v>
      </c>
    </row>
    <row r="45" spans="2:2" ht="26.25" x14ac:dyDescent="0.25">
      <c r="B45" s="51" t="s">
        <v>610</v>
      </c>
    </row>
    <row r="46" spans="2:2" ht="26.25" x14ac:dyDescent="0.25">
      <c r="B46" s="51" t="s">
        <v>611</v>
      </c>
    </row>
    <row r="47" spans="2:2" ht="25.5" x14ac:dyDescent="0.25">
      <c r="B47" s="53" t="s">
        <v>628</v>
      </c>
    </row>
    <row r="48" spans="2:2" ht="90" x14ac:dyDescent="0.25">
      <c r="B48" s="83" t="s">
        <v>612</v>
      </c>
    </row>
    <row r="49" spans="2:2" ht="179.25" x14ac:dyDescent="0.25">
      <c r="B49" s="83" t="s">
        <v>613</v>
      </c>
    </row>
    <row r="50" spans="2:2" ht="26.25" x14ac:dyDescent="0.25">
      <c r="B50" s="83" t="s">
        <v>620</v>
      </c>
    </row>
    <row r="51" spans="2:2" ht="39" x14ac:dyDescent="0.25">
      <c r="B51" s="83" t="s">
        <v>614</v>
      </c>
    </row>
    <row r="52" spans="2:2" ht="26.25" x14ac:dyDescent="0.25">
      <c r="B52" s="83" t="s">
        <v>615</v>
      </c>
    </row>
    <row r="53" spans="2:2" ht="26.25" x14ac:dyDescent="0.25">
      <c r="B53" s="83" t="s">
        <v>616</v>
      </c>
    </row>
    <row r="54" spans="2:2" ht="26.25" x14ac:dyDescent="0.25">
      <c r="B54" s="83" t="s">
        <v>617</v>
      </c>
    </row>
    <row r="55" spans="2:2" ht="25.5" x14ac:dyDescent="0.25">
      <c r="B55" s="53" t="s">
        <v>654</v>
      </c>
    </row>
    <row r="56" spans="2:2" ht="39" x14ac:dyDescent="0.25">
      <c r="B56" s="83" t="s">
        <v>655</v>
      </c>
    </row>
    <row r="57" spans="2:2" ht="64.5" x14ac:dyDescent="0.25">
      <c r="B57" s="83" t="s">
        <v>656</v>
      </c>
    </row>
    <row r="58" spans="2:2" ht="26.25" x14ac:dyDescent="0.25">
      <c r="B58" s="83" t="s">
        <v>657</v>
      </c>
    </row>
    <row r="59" spans="2:2" ht="26.25" x14ac:dyDescent="0.25">
      <c r="B59" s="83" t="s">
        <v>659</v>
      </c>
    </row>
    <row r="60" spans="2:2" ht="26.25" x14ac:dyDescent="0.25">
      <c r="B60" s="83" t="s">
        <v>658</v>
      </c>
    </row>
    <row r="61" spans="2:2" ht="26.25" x14ac:dyDescent="0.25">
      <c r="B61" s="83" t="s">
        <v>660</v>
      </c>
    </row>
    <row r="62" spans="2:2" ht="25.5" x14ac:dyDescent="0.25">
      <c r="B62" s="53" t="s">
        <v>629</v>
      </c>
    </row>
    <row r="63" spans="2:2" ht="51.75" x14ac:dyDescent="0.25">
      <c r="B63" s="83" t="s">
        <v>625</v>
      </c>
    </row>
    <row r="64" spans="2:2" ht="243.75" customHeight="1" x14ac:dyDescent="0.25">
      <c r="B64" s="83" t="s">
        <v>626</v>
      </c>
    </row>
    <row r="65" spans="2:2" ht="26.25" x14ac:dyDescent="0.25">
      <c r="B65" s="83" t="s">
        <v>621</v>
      </c>
    </row>
    <row r="66" spans="2:2" ht="26.25" x14ac:dyDescent="0.25">
      <c r="B66" s="83" t="s">
        <v>622</v>
      </c>
    </row>
    <row r="67" spans="2:2" ht="26.25" x14ac:dyDescent="0.25">
      <c r="B67" s="83" t="s">
        <v>615</v>
      </c>
    </row>
    <row r="68" spans="2:2" ht="26.25" x14ac:dyDescent="0.25">
      <c r="B68" s="83" t="s">
        <v>623</v>
      </c>
    </row>
    <row r="69" spans="2:2" ht="26.25" x14ac:dyDescent="0.25">
      <c r="B69" s="83" t="s">
        <v>624</v>
      </c>
    </row>
  </sheetData>
  <pageMargins left="0.7" right="0.7" top="0.75" bottom="0.75" header="0.3" footer="0.3"/>
  <pageSetup paperSize="9" fitToHeight="0"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Q71"/>
  <sheetViews>
    <sheetView view="pageBreakPreview" topLeftCell="B42" zoomScaleNormal="100" zoomScaleSheetLayoutView="100" workbookViewId="0">
      <selection activeCell="B70" sqref="B70"/>
    </sheetView>
  </sheetViews>
  <sheetFormatPr defaultColWidth="9.140625" defaultRowHeight="15" x14ac:dyDescent="0.25"/>
  <cols>
    <col min="1" max="1" width="9.140625" style="6"/>
    <col min="2" max="2" width="100.7109375" style="6" customWidth="1"/>
    <col min="3" max="3" width="12.5703125" style="61" customWidth="1"/>
    <col min="4" max="4" width="14.85546875" style="61" customWidth="1"/>
    <col min="5" max="5" width="12.42578125" style="61" customWidth="1"/>
    <col min="6" max="6" width="13.5703125" style="61" customWidth="1"/>
    <col min="7" max="7" width="16.28515625" style="6" customWidth="1"/>
    <col min="8" max="8" width="100.7109375" style="6" customWidth="1"/>
    <col min="9" max="9" width="15.140625" style="6" customWidth="1"/>
    <col min="10" max="10" width="15.5703125" style="6" customWidth="1"/>
    <col min="11" max="16384" width="9.140625" style="6"/>
  </cols>
  <sheetData>
    <row r="2" spans="2:10" s="4" customFormat="1" ht="18.75" x14ac:dyDescent="0.25">
      <c r="B2" s="126" t="s">
        <v>329</v>
      </c>
      <c r="C2" s="126"/>
      <c r="D2" s="126"/>
      <c r="E2" s="126"/>
      <c r="F2" s="126"/>
      <c r="G2" s="126"/>
      <c r="H2" s="126"/>
      <c r="I2" s="126"/>
      <c r="J2" s="126"/>
    </row>
    <row r="3" spans="2:10" s="4" customFormat="1" ht="18.75" x14ac:dyDescent="0.25">
      <c r="B3" s="60"/>
      <c r="C3" s="60"/>
      <c r="D3" s="60"/>
      <c r="E3" s="60"/>
      <c r="F3" s="60"/>
      <c r="G3" s="60"/>
      <c r="H3" s="60"/>
      <c r="I3" s="60"/>
      <c r="J3" s="60"/>
    </row>
    <row r="4" spans="2:10" s="4" customFormat="1" ht="15.75" thickBot="1" x14ac:dyDescent="0.3">
      <c r="B4" s="232" t="s">
        <v>327</v>
      </c>
      <c r="C4" s="232"/>
      <c r="D4" s="232"/>
      <c r="E4" s="232"/>
      <c r="F4" s="232"/>
      <c r="G4" s="232"/>
      <c r="H4" s="232"/>
      <c r="I4" s="232"/>
      <c r="J4" s="232"/>
    </row>
    <row r="5" spans="2:10" ht="15.75" thickBot="1" x14ac:dyDescent="0.3">
      <c r="B5" s="220" t="s">
        <v>330</v>
      </c>
      <c r="C5" s="221"/>
      <c r="D5" s="221"/>
      <c r="E5" s="221"/>
      <c r="F5" s="221"/>
      <c r="G5" s="221"/>
      <c r="H5" s="221"/>
      <c r="I5" s="222"/>
      <c r="J5" s="223"/>
    </row>
    <row r="6" spans="2:10" ht="15.75" customHeight="1" thickBot="1" x14ac:dyDescent="0.3">
      <c r="B6" s="224" t="s">
        <v>331</v>
      </c>
      <c r="C6" s="233" t="s">
        <v>332</v>
      </c>
      <c r="D6" s="234"/>
      <c r="E6" s="234"/>
      <c r="F6" s="234"/>
      <c r="G6" s="234"/>
      <c r="H6" s="235"/>
      <c r="I6" s="227" t="s">
        <v>333</v>
      </c>
      <c r="J6" s="228"/>
    </row>
    <row r="7" spans="2:10" ht="71.25" customHeight="1" thickBot="1" x14ac:dyDescent="0.3">
      <c r="B7" s="225"/>
      <c r="C7" s="231" t="s">
        <v>417</v>
      </c>
      <c r="D7" s="230"/>
      <c r="E7" s="231" t="s">
        <v>416</v>
      </c>
      <c r="F7" s="230"/>
      <c r="G7" s="256" t="s">
        <v>415</v>
      </c>
      <c r="H7" s="230"/>
      <c r="I7" s="229"/>
      <c r="J7" s="230"/>
    </row>
    <row r="8" spans="2:10" ht="25.15" customHeight="1" thickBot="1" x14ac:dyDescent="0.3">
      <c r="B8" s="226"/>
      <c r="C8" s="62" t="s">
        <v>346</v>
      </c>
      <c r="D8" s="62" t="s">
        <v>347</v>
      </c>
      <c r="E8" s="62" t="s">
        <v>346</v>
      </c>
      <c r="F8" s="62" t="s">
        <v>347</v>
      </c>
      <c r="G8" s="62" t="s">
        <v>346</v>
      </c>
      <c r="H8" s="62" t="s">
        <v>347</v>
      </c>
      <c r="I8" s="62" t="s">
        <v>346</v>
      </c>
      <c r="J8" s="62" t="s">
        <v>347</v>
      </c>
    </row>
    <row r="9" spans="2:10" ht="13.9" customHeight="1" x14ac:dyDescent="0.25">
      <c r="B9" s="292" t="s">
        <v>693</v>
      </c>
      <c r="C9" s="117">
        <v>25</v>
      </c>
      <c r="D9" s="117">
        <v>45</v>
      </c>
      <c r="E9" s="117">
        <v>45</v>
      </c>
      <c r="F9" s="117">
        <v>90</v>
      </c>
      <c r="G9" s="117">
        <v>65</v>
      </c>
      <c r="H9" s="117">
        <v>130</v>
      </c>
      <c r="I9" s="117">
        <v>45</v>
      </c>
      <c r="J9" s="117">
        <v>90</v>
      </c>
    </row>
    <row r="10" spans="2:10" ht="18" customHeight="1" x14ac:dyDescent="0.25">
      <c r="B10" s="292"/>
      <c r="C10" s="118">
        <v>188.36250000000001</v>
      </c>
      <c r="D10" s="118">
        <v>339.05250000000001</v>
      </c>
      <c r="E10" s="118">
        <v>339.05250000000001</v>
      </c>
      <c r="F10" s="118">
        <v>678.10500000000002</v>
      </c>
      <c r="G10" s="118">
        <v>489.74250000000001</v>
      </c>
      <c r="H10" s="118">
        <v>979.48500000000001</v>
      </c>
      <c r="I10" s="118">
        <v>339.05250000000001</v>
      </c>
      <c r="J10" s="118">
        <v>678.10500000000002</v>
      </c>
    </row>
    <row r="11" spans="2:10" ht="16.149999999999999" customHeight="1" x14ac:dyDescent="0.25">
      <c r="B11" s="292" t="s">
        <v>694</v>
      </c>
      <c r="C11" s="117">
        <v>30</v>
      </c>
      <c r="D11" s="117">
        <v>65</v>
      </c>
      <c r="E11" s="117">
        <v>65</v>
      </c>
      <c r="F11" s="117">
        <v>130</v>
      </c>
      <c r="G11" s="117">
        <v>95</v>
      </c>
      <c r="H11" s="117">
        <v>190</v>
      </c>
      <c r="I11" s="117">
        <v>65</v>
      </c>
      <c r="J11" s="117">
        <v>130</v>
      </c>
    </row>
    <row r="12" spans="2:10" ht="14.45" customHeight="1" x14ac:dyDescent="0.25">
      <c r="B12" s="292"/>
      <c r="C12" s="116">
        <v>226.03500000000003</v>
      </c>
      <c r="D12" s="116">
        <v>489.74250000000001</v>
      </c>
      <c r="E12" s="116">
        <v>489.74250000000001</v>
      </c>
      <c r="F12" s="116">
        <v>979.48500000000001</v>
      </c>
      <c r="G12" s="116">
        <v>715.77750000000003</v>
      </c>
      <c r="H12" s="116">
        <v>1431.5550000000001</v>
      </c>
      <c r="I12" s="116">
        <v>489.74250000000001</v>
      </c>
      <c r="J12" s="116">
        <v>979.48500000000001</v>
      </c>
    </row>
    <row r="13" spans="2:10" ht="15.6" customHeight="1" x14ac:dyDescent="0.25">
      <c r="B13" s="292" t="s">
        <v>695</v>
      </c>
      <c r="C13" s="117">
        <v>50</v>
      </c>
      <c r="D13" s="117">
        <v>95</v>
      </c>
      <c r="E13" s="117">
        <v>95</v>
      </c>
      <c r="F13" s="117">
        <v>190</v>
      </c>
      <c r="G13" s="117">
        <v>145</v>
      </c>
      <c r="H13" s="117">
        <v>290</v>
      </c>
      <c r="I13" s="117">
        <v>95</v>
      </c>
      <c r="J13" s="117">
        <v>190</v>
      </c>
    </row>
    <row r="14" spans="2:10" ht="12.6" customHeight="1" x14ac:dyDescent="0.25">
      <c r="B14" s="292"/>
      <c r="C14" s="118">
        <v>376.72500000000002</v>
      </c>
      <c r="D14" s="118">
        <v>715.77750000000003</v>
      </c>
      <c r="E14" s="118">
        <v>715.77750000000003</v>
      </c>
      <c r="F14" s="118">
        <v>1431.5550000000001</v>
      </c>
      <c r="G14" s="118">
        <v>1092.5025000000001</v>
      </c>
      <c r="H14" s="118">
        <v>2185.0050000000001</v>
      </c>
      <c r="I14" s="118">
        <v>715.77750000000003</v>
      </c>
      <c r="J14" s="118">
        <v>1431.5550000000001</v>
      </c>
    </row>
    <row r="15" spans="2:10" ht="13.15" customHeight="1" x14ac:dyDescent="0.25">
      <c r="B15" s="292" t="s">
        <v>696</v>
      </c>
      <c r="C15" s="117">
        <v>80</v>
      </c>
      <c r="D15" s="117">
        <v>160</v>
      </c>
      <c r="E15" s="117">
        <v>160</v>
      </c>
      <c r="F15" s="117">
        <v>320</v>
      </c>
      <c r="G15" s="117">
        <v>240</v>
      </c>
      <c r="H15" s="117">
        <v>480</v>
      </c>
      <c r="I15" s="117">
        <v>160</v>
      </c>
      <c r="J15" s="117">
        <v>320</v>
      </c>
    </row>
    <row r="16" spans="2:10" x14ac:dyDescent="0.25">
      <c r="B16" s="292"/>
      <c r="C16" s="118">
        <v>602.76</v>
      </c>
      <c r="D16" s="118">
        <v>1205.52</v>
      </c>
      <c r="E16" s="118">
        <v>1205.52</v>
      </c>
      <c r="F16" s="118">
        <v>2411.04</v>
      </c>
      <c r="G16" s="118">
        <v>1808.2800000000002</v>
      </c>
      <c r="H16" s="118">
        <v>3616.5600000000004</v>
      </c>
      <c r="I16" s="118">
        <v>1205.52</v>
      </c>
      <c r="J16" s="118">
        <v>2411.04</v>
      </c>
    </row>
    <row r="17" spans="2:10" x14ac:dyDescent="0.25">
      <c r="B17" s="292" t="s">
        <v>697</v>
      </c>
      <c r="C17" s="117">
        <v>175</v>
      </c>
      <c r="D17" s="117">
        <v>320</v>
      </c>
      <c r="E17" s="117">
        <v>350</v>
      </c>
      <c r="F17" s="117">
        <v>640</v>
      </c>
      <c r="G17" s="117">
        <v>530</v>
      </c>
      <c r="H17" s="117">
        <v>960</v>
      </c>
      <c r="I17" s="117">
        <v>350</v>
      </c>
      <c r="J17" s="117">
        <v>640</v>
      </c>
    </row>
    <row r="18" spans="2:10" x14ac:dyDescent="0.25">
      <c r="B18" s="292"/>
      <c r="C18" s="118">
        <v>1318.5375000000001</v>
      </c>
      <c r="D18" s="118">
        <v>2411.04</v>
      </c>
      <c r="E18" s="118">
        <v>2637.0750000000003</v>
      </c>
      <c r="F18" s="118">
        <v>4822.08</v>
      </c>
      <c r="G18" s="118">
        <v>3993.2850000000003</v>
      </c>
      <c r="H18" s="118">
        <v>7233.1200000000008</v>
      </c>
      <c r="I18" s="118">
        <v>2637.0750000000003</v>
      </c>
      <c r="J18" s="118">
        <v>4822.08</v>
      </c>
    </row>
    <row r="19" spans="2:10" x14ac:dyDescent="0.25">
      <c r="B19" s="292" t="s">
        <v>719</v>
      </c>
      <c r="C19" s="119">
        <v>400</v>
      </c>
      <c r="D19" s="117">
        <v>640</v>
      </c>
      <c r="E19" s="117">
        <v>795</v>
      </c>
      <c r="F19" s="117">
        <v>1275</v>
      </c>
      <c r="G19" s="117">
        <v>1195</v>
      </c>
      <c r="H19" s="117">
        <v>1910</v>
      </c>
      <c r="I19" s="117">
        <v>795</v>
      </c>
      <c r="J19" s="117">
        <v>1275</v>
      </c>
    </row>
    <row r="20" spans="2:10" x14ac:dyDescent="0.25">
      <c r="B20" s="292"/>
      <c r="C20" s="120">
        <v>3013.8</v>
      </c>
      <c r="D20" s="118">
        <v>4822.08</v>
      </c>
      <c r="E20" s="118">
        <v>5989.9275000000007</v>
      </c>
      <c r="F20" s="118">
        <v>9606.4875000000011</v>
      </c>
      <c r="G20" s="118">
        <v>9003.7275000000009</v>
      </c>
      <c r="H20" s="118">
        <v>14390.895</v>
      </c>
      <c r="I20" s="118">
        <v>5989.9275000000007</v>
      </c>
      <c r="J20" s="118">
        <v>9606.4875000000011</v>
      </c>
    </row>
    <row r="21" spans="2:10" x14ac:dyDescent="0.25">
      <c r="B21" s="292" t="s">
        <v>698</v>
      </c>
      <c r="C21" s="119">
        <v>690</v>
      </c>
      <c r="D21" s="117">
        <v>1035</v>
      </c>
      <c r="E21" s="117">
        <v>1380</v>
      </c>
      <c r="F21" s="117">
        <v>2070</v>
      </c>
      <c r="G21" s="117">
        <v>2070</v>
      </c>
      <c r="H21" s="117">
        <v>3105</v>
      </c>
      <c r="I21" s="117">
        <v>1380</v>
      </c>
      <c r="J21" s="117">
        <v>2070</v>
      </c>
    </row>
    <row r="22" spans="2:10" x14ac:dyDescent="0.25">
      <c r="B22" s="292"/>
      <c r="C22" s="120">
        <v>5198.8050000000003</v>
      </c>
      <c r="D22" s="118">
        <v>7798.2075000000004</v>
      </c>
      <c r="E22" s="118">
        <v>10397.61</v>
      </c>
      <c r="F22" s="118">
        <v>15596.415000000001</v>
      </c>
      <c r="G22" s="118">
        <v>15596.415000000001</v>
      </c>
      <c r="H22" s="118">
        <v>23394.622500000001</v>
      </c>
      <c r="I22" s="118">
        <v>10397.61</v>
      </c>
      <c r="J22" s="118">
        <v>15596.415000000001</v>
      </c>
    </row>
    <row r="23" spans="2:10" x14ac:dyDescent="0.25">
      <c r="B23" s="292" t="s">
        <v>699</v>
      </c>
      <c r="C23" s="119">
        <v>1035</v>
      </c>
      <c r="D23" s="117">
        <v>1725</v>
      </c>
      <c r="E23" s="117">
        <v>2070</v>
      </c>
      <c r="F23" s="117">
        <v>3450</v>
      </c>
      <c r="G23" s="117">
        <v>3105</v>
      </c>
      <c r="H23" s="117">
        <v>5175</v>
      </c>
      <c r="I23" s="117">
        <v>2070</v>
      </c>
      <c r="J23" s="117">
        <v>3450</v>
      </c>
    </row>
    <row r="24" spans="2:10" x14ac:dyDescent="0.25">
      <c r="B24" s="292"/>
      <c r="C24" s="120">
        <v>7798.2075000000004</v>
      </c>
      <c r="D24" s="118">
        <v>12997.012500000001</v>
      </c>
      <c r="E24" s="118">
        <v>15596.415000000001</v>
      </c>
      <c r="F24" s="118">
        <v>25994.025000000001</v>
      </c>
      <c r="G24" s="118">
        <v>23394.622500000001</v>
      </c>
      <c r="H24" s="118">
        <v>38991.037499999999</v>
      </c>
      <c r="I24" s="118">
        <v>15596.415000000001</v>
      </c>
      <c r="J24" s="118">
        <v>25994.025000000001</v>
      </c>
    </row>
    <row r="25" spans="2:10" x14ac:dyDescent="0.25">
      <c r="B25" s="292" t="s">
        <v>700</v>
      </c>
      <c r="C25" s="117">
        <v>1210</v>
      </c>
      <c r="D25" s="117">
        <v>2245</v>
      </c>
      <c r="E25" s="117">
        <v>2415</v>
      </c>
      <c r="F25" s="117">
        <v>4485</v>
      </c>
      <c r="G25" s="117">
        <v>3625</v>
      </c>
      <c r="H25" s="117">
        <v>6730</v>
      </c>
      <c r="I25" s="117">
        <v>2415</v>
      </c>
      <c r="J25" s="117">
        <v>4485</v>
      </c>
    </row>
    <row r="26" spans="2:10" x14ac:dyDescent="0.25">
      <c r="B26" s="292"/>
      <c r="C26" s="118">
        <v>9116.7450000000008</v>
      </c>
      <c r="D26" s="118">
        <v>16914.952499999999</v>
      </c>
      <c r="E26" s="118">
        <v>18195.817500000001</v>
      </c>
      <c r="F26" s="118">
        <v>33792.232499999998</v>
      </c>
      <c r="G26" s="118">
        <v>27312.5625</v>
      </c>
      <c r="H26" s="118">
        <v>50707.185000000005</v>
      </c>
      <c r="I26" s="118">
        <v>18195.817500000001</v>
      </c>
      <c r="J26" s="118">
        <v>33792.232499999998</v>
      </c>
    </row>
    <row r="27" spans="2:10" ht="57.75" customHeight="1" thickBot="1" x14ac:dyDescent="0.3">
      <c r="B27" s="293" t="s">
        <v>701</v>
      </c>
      <c r="C27" s="294"/>
      <c r="D27" s="294"/>
      <c r="E27" s="294"/>
      <c r="F27" s="294"/>
      <c r="G27" s="294"/>
      <c r="H27" s="294"/>
      <c r="I27" s="294"/>
      <c r="J27" s="294"/>
    </row>
    <row r="28" spans="2:10" ht="15.75" thickBot="1" x14ac:dyDescent="0.3">
      <c r="B28" s="257" t="s">
        <v>702</v>
      </c>
      <c r="C28" s="258"/>
      <c r="D28" s="258"/>
      <c r="E28" s="258"/>
      <c r="F28" s="258"/>
      <c r="G28" s="258"/>
      <c r="H28" s="258"/>
      <c r="I28" s="258"/>
      <c r="J28" s="259"/>
    </row>
    <row r="29" spans="2:10" ht="30.75" customHeight="1" thickBot="1" x14ac:dyDescent="0.3">
      <c r="B29" s="257"/>
      <c r="C29" s="258"/>
      <c r="D29" s="258"/>
      <c r="E29" s="258"/>
      <c r="F29" s="258"/>
      <c r="G29" s="258"/>
      <c r="H29" s="258"/>
      <c r="I29" s="258"/>
      <c r="J29" s="259"/>
    </row>
    <row r="30" spans="2:10" ht="15" customHeight="1" thickBot="1" x14ac:dyDescent="0.3">
      <c r="B30" s="281" t="s">
        <v>339</v>
      </c>
      <c r="C30" s="221"/>
      <c r="D30" s="221"/>
      <c r="E30" s="221"/>
      <c r="F30" s="221"/>
      <c r="G30" s="221"/>
      <c r="H30" s="221"/>
      <c r="I30" s="221"/>
      <c r="J30" s="282"/>
    </row>
    <row r="31" spans="2:10" ht="15.75" customHeight="1" thickBot="1" x14ac:dyDescent="0.3">
      <c r="B31" s="295" t="s">
        <v>340</v>
      </c>
      <c r="C31" s="296"/>
      <c r="D31" s="297"/>
      <c r="E31" s="233" t="s">
        <v>341</v>
      </c>
      <c r="F31" s="234"/>
      <c r="G31" s="235"/>
      <c r="H31" s="233" t="s">
        <v>342</v>
      </c>
      <c r="I31" s="234"/>
      <c r="J31" s="235"/>
    </row>
    <row r="32" spans="2:10" ht="15.75" customHeight="1" thickBot="1" x14ac:dyDescent="0.3">
      <c r="B32" s="245" t="s">
        <v>703</v>
      </c>
      <c r="C32" s="246"/>
      <c r="D32" s="247"/>
      <c r="E32" s="218" t="s">
        <v>706</v>
      </c>
      <c r="F32" s="248"/>
      <c r="G32" s="249"/>
      <c r="H32" s="253" t="s">
        <v>708</v>
      </c>
      <c r="I32" s="254"/>
      <c r="J32" s="255"/>
    </row>
    <row r="33" spans="2:17" ht="15.75" thickBot="1" x14ac:dyDescent="0.3">
      <c r="B33" s="245" t="s">
        <v>704</v>
      </c>
      <c r="C33" s="246"/>
      <c r="D33" s="247"/>
      <c r="E33" s="250"/>
      <c r="F33" s="214"/>
      <c r="G33" s="251"/>
      <c r="H33" s="253" t="s">
        <v>707</v>
      </c>
      <c r="I33" s="254"/>
      <c r="J33" s="255"/>
    </row>
    <row r="34" spans="2:17" ht="15" customHeight="1" thickBot="1" x14ac:dyDescent="0.3">
      <c r="B34" s="113" t="s">
        <v>705</v>
      </c>
      <c r="C34" s="114"/>
      <c r="D34" s="115"/>
      <c r="E34" s="250"/>
      <c r="F34" s="214"/>
      <c r="G34" s="251"/>
      <c r="H34" s="253" t="s">
        <v>709</v>
      </c>
      <c r="I34" s="254"/>
      <c r="J34" s="255"/>
    </row>
    <row r="35" spans="2:17" ht="45" customHeight="1" thickBot="1" x14ac:dyDescent="0.3">
      <c r="B35" s="245" t="s">
        <v>710</v>
      </c>
      <c r="C35" s="246"/>
      <c r="D35" s="247"/>
      <c r="E35" s="219"/>
      <c r="F35" s="215"/>
      <c r="G35" s="252"/>
      <c r="H35" s="253"/>
      <c r="I35" s="254"/>
      <c r="J35" s="255"/>
      <c r="Q35" s="77"/>
    </row>
    <row r="36" spans="2:17" ht="15.75" thickBot="1" x14ac:dyDescent="0.3">
      <c r="B36" s="298"/>
      <c r="C36" s="299"/>
      <c r="D36" s="299"/>
      <c r="E36" s="299"/>
      <c r="F36" s="299"/>
      <c r="G36" s="299"/>
      <c r="H36" s="299"/>
      <c r="I36" s="299"/>
      <c r="J36" s="300"/>
    </row>
    <row r="37" spans="2:17" ht="15" customHeight="1" thickBot="1" x14ac:dyDescent="0.3">
      <c r="B37" s="301" t="s">
        <v>343</v>
      </c>
      <c r="C37" s="302"/>
      <c r="D37" s="302"/>
      <c r="E37" s="302"/>
      <c r="F37" s="302"/>
      <c r="G37" s="302"/>
      <c r="H37" s="302"/>
      <c r="I37" s="221"/>
      <c r="J37" s="282"/>
    </row>
    <row r="38" spans="2:17" ht="15" customHeight="1" thickBot="1" x14ac:dyDescent="0.3">
      <c r="B38" s="283" t="s">
        <v>711</v>
      </c>
      <c r="C38" s="284"/>
      <c r="D38" s="284"/>
      <c r="E38" s="284"/>
      <c r="F38" s="284"/>
      <c r="G38" s="284"/>
      <c r="H38" s="284"/>
      <c r="I38" s="260">
        <v>15</v>
      </c>
      <c r="J38" s="261"/>
    </row>
    <row r="39" spans="2:17" ht="15" customHeight="1" thickBot="1" x14ac:dyDescent="0.3">
      <c r="B39" s="285"/>
      <c r="C39" s="286"/>
      <c r="D39" s="286"/>
      <c r="E39" s="286"/>
      <c r="F39" s="286"/>
      <c r="G39" s="286"/>
      <c r="H39" s="286"/>
      <c r="I39" s="262">
        <f>I38*7.5345</f>
        <v>113.01750000000001</v>
      </c>
      <c r="J39" s="263"/>
    </row>
    <row r="40" spans="2:17" ht="15" customHeight="1" thickBot="1" x14ac:dyDescent="0.3">
      <c r="B40" s="283" t="s">
        <v>712</v>
      </c>
      <c r="C40" s="284"/>
      <c r="D40" s="284"/>
      <c r="E40" s="284"/>
      <c r="F40" s="284"/>
      <c r="G40" s="284"/>
      <c r="H40" s="284"/>
      <c r="I40" s="260">
        <v>7</v>
      </c>
      <c r="J40" s="261"/>
    </row>
    <row r="41" spans="2:17" ht="15.75" thickBot="1" x14ac:dyDescent="0.3">
      <c r="B41" s="287"/>
      <c r="C41" s="288"/>
      <c r="D41" s="288"/>
      <c r="E41" s="288"/>
      <c r="F41" s="288"/>
      <c r="G41" s="288"/>
      <c r="H41" s="288"/>
      <c r="I41" s="264">
        <f>I40*7.5345</f>
        <v>52.741500000000002</v>
      </c>
      <c r="J41" s="265"/>
    </row>
    <row r="42" spans="2:17" ht="15.75" thickBot="1" x14ac:dyDescent="0.3">
      <c r="B42" s="218" t="s">
        <v>713</v>
      </c>
      <c r="C42" s="248"/>
      <c r="D42" s="248"/>
      <c r="E42" s="248"/>
      <c r="F42" s="248"/>
      <c r="G42" s="248"/>
      <c r="H42" s="249"/>
      <c r="I42" s="305">
        <v>400</v>
      </c>
      <c r="J42" s="306"/>
    </row>
    <row r="43" spans="2:17" ht="15.75" thickBot="1" x14ac:dyDescent="0.3">
      <c r="B43" s="289"/>
      <c r="C43" s="290"/>
      <c r="D43" s="290"/>
      <c r="E43" s="290"/>
      <c r="F43" s="290"/>
      <c r="G43" s="290"/>
      <c r="H43" s="291"/>
      <c r="I43" s="303">
        <f>I42*7.5345</f>
        <v>3013.8</v>
      </c>
      <c r="J43" s="304"/>
    </row>
    <row r="44" spans="2:17" ht="15.75" thickBot="1" x14ac:dyDescent="0.3">
      <c r="B44" s="241" t="s">
        <v>344</v>
      </c>
      <c r="C44" s="242"/>
      <c r="D44" s="242"/>
      <c r="E44" s="242"/>
      <c r="F44" s="242"/>
      <c r="G44" s="242"/>
      <c r="H44" s="242"/>
      <c r="I44" s="243"/>
      <c r="J44" s="244"/>
    </row>
    <row r="45" spans="2:17" ht="15.75" customHeight="1" thickBot="1" x14ac:dyDescent="0.3">
      <c r="B45" s="238" t="s">
        <v>345</v>
      </c>
      <c r="C45" s="239"/>
      <c r="D45" s="239"/>
      <c r="E45" s="239"/>
      <c r="F45" s="239"/>
      <c r="G45" s="239"/>
      <c r="H45" s="240"/>
      <c r="I45" s="236" t="s">
        <v>714</v>
      </c>
      <c r="J45" s="237"/>
    </row>
    <row r="46" spans="2:17" ht="15.75" thickBot="1" x14ac:dyDescent="0.3">
      <c r="B46" s="241" t="s">
        <v>418</v>
      </c>
      <c r="C46" s="242"/>
      <c r="D46" s="242"/>
      <c r="E46" s="242"/>
      <c r="F46" s="242"/>
      <c r="G46" s="242"/>
      <c r="H46" s="242"/>
      <c r="I46" s="242"/>
      <c r="J46" s="267"/>
    </row>
    <row r="47" spans="2:17" ht="32.25" customHeight="1" thickBot="1" x14ac:dyDescent="0.3">
      <c r="B47" s="268" t="s">
        <v>331</v>
      </c>
      <c r="C47" s="270" t="s">
        <v>419</v>
      </c>
      <c r="D47" s="271"/>
      <c r="E47" s="271"/>
      <c r="F47" s="272"/>
      <c r="G47" s="270" t="s">
        <v>420</v>
      </c>
      <c r="H47" s="271"/>
      <c r="I47" s="271"/>
      <c r="J47" s="272"/>
    </row>
    <row r="48" spans="2:17" x14ac:dyDescent="0.25">
      <c r="B48" s="269"/>
      <c r="C48" s="273" t="s">
        <v>346</v>
      </c>
      <c r="D48" s="274"/>
      <c r="E48" s="275" t="s">
        <v>347</v>
      </c>
      <c r="F48" s="276"/>
      <c r="G48" s="273" t="s">
        <v>346</v>
      </c>
      <c r="H48" s="277"/>
      <c r="I48" s="275" t="s">
        <v>347</v>
      </c>
      <c r="J48" s="276"/>
    </row>
    <row r="49" spans="2:10" x14ac:dyDescent="0.25">
      <c r="B49" s="214" t="s">
        <v>334</v>
      </c>
      <c r="C49" s="211">
        <v>55</v>
      </c>
      <c r="D49" s="211"/>
      <c r="E49" s="211">
        <v>110</v>
      </c>
      <c r="F49" s="211"/>
      <c r="G49" s="212"/>
      <c r="H49" s="212"/>
      <c r="I49" s="212"/>
      <c r="J49" s="212"/>
    </row>
    <row r="50" spans="2:10" ht="15.75" thickBot="1" x14ac:dyDescent="0.3">
      <c r="B50" s="215"/>
      <c r="C50" s="213">
        <v>414.39750000000004</v>
      </c>
      <c r="D50" s="213"/>
      <c r="E50" s="213">
        <v>828.79500000000007</v>
      </c>
      <c r="F50" s="213"/>
      <c r="G50" s="212"/>
      <c r="H50" s="212"/>
      <c r="I50" s="212"/>
      <c r="J50" s="212"/>
    </row>
    <row r="51" spans="2:10" x14ac:dyDescent="0.25">
      <c r="B51" s="218" t="s">
        <v>335</v>
      </c>
      <c r="C51" s="211">
        <v>100</v>
      </c>
      <c r="D51" s="211"/>
      <c r="E51" s="211">
        <v>200</v>
      </c>
      <c r="F51" s="211"/>
      <c r="G51" s="211">
        <v>150</v>
      </c>
      <c r="H51" s="211"/>
      <c r="I51" s="211">
        <v>300</v>
      </c>
      <c r="J51" s="211"/>
    </row>
    <row r="52" spans="2:10" ht="15.75" thickBot="1" x14ac:dyDescent="0.3">
      <c r="B52" s="219"/>
      <c r="C52" s="213">
        <v>753.45</v>
      </c>
      <c r="D52" s="213"/>
      <c r="E52" s="213">
        <v>1506.9</v>
      </c>
      <c r="F52" s="213"/>
      <c r="G52" s="213">
        <v>1130.175</v>
      </c>
      <c r="H52" s="213"/>
      <c r="I52" s="213">
        <v>2260.35</v>
      </c>
      <c r="J52" s="213"/>
    </row>
    <row r="53" spans="2:10" x14ac:dyDescent="0.25">
      <c r="B53" s="218" t="s">
        <v>336</v>
      </c>
      <c r="C53" s="211">
        <v>150</v>
      </c>
      <c r="D53" s="211"/>
      <c r="E53" s="211">
        <v>300</v>
      </c>
      <c r="F53" s="211"/>
      <c r="G53" s="211">
        <v>225</v>
      </c>
      <c r="H53" s="211"/>
      <c r="I53" s="211">
        <v>450</v>
      </c>
      <c r="J53" s="211"/>
    </row>
    <row r="54" spans="2:10" ht="15.75" thickBot="1" x14ac:dyDescent="0.3">
      <c r="B54" s="219"/>
      <c r="C54" s="213">
        <v>1130.175</v>
      </c>
      <c r="D54" s="213"/>
      <c r="E54" s="213">
        <v>2260.35</v>
      </c>
      <c r="F54" s="213"/>
      <c r="G54" s="213">
        <v>1695.2625</v>
      </c>
      <c r="H54" s="213"/>
      <c r="I54" s="213">
        <v>3390.5250000000001</v>
      </c>
      <c r="J54" s="213"/>
    </row>
    <row r="55" spans="2:10" x14ac:dyDescent="0.25">
      <c r="B55" s="218" t="s">
        <v>337</v>
      </c>
      <c r="C55" s="211">
        <v>240</v>
      </c>
      <c r="D55" s="211"/>
      <c r="E55" s="211">
        <v>480</v>
      </c>
      <c r="F55" s="211"/>
      <c r="G55" s="211">
        <v>350</v>
      </c>
      <c r="H55" s="211"/>
      <c r="I55" s="211">
        <v>700</v>
      </c>
      <c r="J55" s="211"/>
    </row>
    <row r="56" spans="2:10" ht="15.75" thickBot="1" x14ac:dyDescent="0.3">
      <c r="B56" s="219"/>
      <c r="C56" s="213">
        <v>1808.2800000000002</v>
      </c>
      <c r="D56" s="213"/>
      <c r="E56" s="213">
        <v>3616.5600000000004</v>
      </c>
      <c r="F56" s="213"/>
      <c r="G56" s="213">
        <v>2637.0750000000003</v>
      </c>
      <c r="H56" s="213"/>
      <c r="I56" s="213">
        <v>5274.1500000000005</v>
      </c>
      <c r="J56" s="213"/>
    </row>
    <row r="57" spans="2:10" x14ac:dyDescent="0.25">
      <c r="B57" s="218" t="s">
        <v>718</v>
      </c>
      <c r="C57" s="211">
        <v>400</v>
      </c>
      <c r="D57" s="211"/>
      <c r="E57" s="211">
        <v>720</v>
      </c>
      <c r="F57" s="211"/>
      <c r="G57" s="211">
        <v>670</v>
      </c>
      <c r="H57" s="211"/>
      <c r="I57" s="211">
        <v>1340</v>
      </c>
      <c r="J57" s="211"/>
    </row>
    <row r="58" spans="2:10" ht="15.75" thickBot="1" x14ac:dyDescent="0.3">
      <c r="B58" s="219"/>
      <c r="C58" s="213">
        <v>3013.8</v>
      </c>
      <c r="D58" s="213"/>
      <c r="E58" s="213">
        <v>5424.84</v>
      </c>
      <c r="F58" s="213"/>
      <c r="G58" s="213">
        <v>5048.1150000000007</v>
      </c>
      <c r="H58" s="213"/>
      <c r="I58" s="213">
        <v>10096.230000000001</v>
      </c>
      <c r="J58" s="213"/>
    </row>
    <row r="59" spans="2:10" x14ac:dyDescent="0.25">
      <c r="B59" s="216" t="s">
        <v>717</v>
      </c>
      <c r="C59" s="211">
        <v>960</v>
      </c>
      <c r="D59" s="211"/>
      <c r="E59" s="211">
        <v>1440</v>
      </c>
      <c r="F59" s="211"/>
      <c r="G59" s="211">
        <v>1560</v>
      </c>
      <c r="H59" s="211"/>
      <c r="I59" s="211">
        <v>2800</v>
      </c>
      <c r="J59" s="211"/>
    </row>
    <row r="60" spans="2:10" ht="15.75" thickBot="1" x14ac:dyDescent="0.3">
      <c r="B60" s="217"/>
      <c r="C60" s="213">
        <v>7233.1200000000008</v>
      </c>
      <c r="D60" s="213"/>
      <c r="E60" s="213">
        <v>10849.68</v>
      </c>
      <c r="F60" s="213"/>
      <c r="G60" s="213">
        <v>11753.820000000002</v>
      </c>
      <c r="H60" s="213"/>
      <c r="I60" s="213">
        <v>21096.600000000002</v>
      </c>
      <c r="J60" s="213"/>
    </row>
    <row r="61" spans="2:10" x14ac:dyDescent="0.25">
      <c r="B61" s="218" t="s">
        <v>338</v>
      </c>
      <c r="C61" s="211">
        <v>1550</v>
      </c>
      <c r="D61" s="211"/>
      <c r="E61" s="211">
        <v>2180</v>
      </c>
      <c r="F61" s="211"/>
      <c r="G61" s="211">
        <v>2700</v>
      </c>
      <c r="H61" s="211"/>
      <c r="I61" s="211">
        <v>4560</v>
      </c>
      <c r="J61" s="211"/>
    </row>
    <row r="62" spans="2:10" ht="15.75" thickBot="1" x14ac:dyDescent="0.3">
      <c r="B62" s="219"/>
      <c r="C62" s="213">
        <v>11678.475</v>
      </c>
      <c r="D62" s="213"/>
      <c r="E62" s="213">
        <v>16425.21</v>
      </c>
      <c r="F62" s="213"/>
      <c r="G62" s="213">
        <v>20343.150000000001</v>
      </c>
      <c r="H62" s="213"/>
      <c r="I62" s="213">
        <v>34357.32</v>
      </c>
      <c r="J62" s="213"/>
    </row>
    <row r="63" spans="2:10" x14ac:dyDescent="0.25">
      <c r="B63" s="214" t="s">
        <v>716</v>
      </c>
      <c r="C63" s="211">
        <v>2420</v>
      </c>
      <c r="D63" s="211"/>
      <c r="E63" s="211">
        <v>4150</v>
      </c>
      <c r="F63" s="211"/>
      <c r="G63" s="211">
        <v>4300</v>
      </c>
      <c r="H63" s="211"/>
      <c r="I63" s="211">
        <v>7650</v>
      </c>
      <c r="J63" s="211"/>
    </row>
    <row r="64" spans="2:10" ht="15.75" thickBot="1" x14ac:dyDescent="0.3">
      <c r="B64" s="215"/>
      <c r="C64" s="213">
        <v>18233.490000000002</v>
      </c>
      <c r="D64" s="213"/>
      <c r="E64" s="213">
        <v>31268.175000000003</v>
      </c>
      <c r="F64" s="213"/>
      <c r="G64" s="213">
        <v>32398.350000000002</v>
      </c>
      <c r="H64" s="213"/>
      <c r="I64" s="213">
        <v>57638.925000000003</v>
      </c>
      <c r="J64" s="213"/>
    </row>
    <row r="65" spans="2:10" x14ac:dyDescent="0.25">
      <c r="B65" s="216" t="s">
        <v>715</v>
      </c>
      <c r="C65" s="211">
        <v>2770</v>
      </c>
      <c r="D65" s="211"/>
      <c r="E65" s="211">
        <v>5870</v>
      </c>
      <c r="F65" s="211"/>
      <c r="G65" s="211">
        <v>5600</v>
      </c>
      <c r="H65" s="211"/>
      <c r="I65" s="211">
        <v>9930</v>
      </c>
      <c r="J65" s="211"/>
    </row>
    <row r="66" spans="2:10" ht="15.75" thickBot="1" x14ac:dyDescent="0.3">
      <c r="B66" s="217"/>
      <c r="C66" s="213">
        <v>20870.565000000002</v>
      </c>
      <c r="D66" s="213"/>
      <c r="E66" s="213">
        <v>44227.514999999999</v>
      </c>
      <c r="F66" s="213"/>
      <c r="G66" s="213">
        <v>42193.200000000004</v>
      </c>
      <c r="H66" s="213"/>
      <c r="I66" s="213">
        <v>74817.585000000006</v>
      </c>
      <c r="J66" s="213"/>
    </row>
    <row r="67" spans="2:10" ht="15.75" thickBot="1" x14ac:dyDescent="0.3">
      <c r="B67" s="278" t="s">
        <v>421</v>
      </c>
      <c r="C67" s="279"/>
      <c r="D67" s="279"/>
      <c r="E67" s="279"/>
      <c r="F67" s="279"/>
      <c r="G67" s="279"/>
      <c r="H67" s="279"/>
      <c r="I67" s="279"/>
      <c r="J67" s="280"/>
    </row>
    <row r="69" spans="2:10" x14ac:dyDescent="0.25">
      <c r="B69" s="266" t="s">
        <v>328</v>
      </c>
      <c r="C69" s="266"/>
      <c r="D69" s="266"/>
      <c r="E69" s="266"/>
      <c r="F69" s="266"/>
    </row>
    <row r="70" spans="2:10" ht="50.1" customHeight="1" x14ac:dyDescent="0.25">
      <c r="B70" s="122" t="s">
        <v>758</v>
      </c>
      <c r="C70" s="122"/>
      <c r="D70" s="122"/>
      <c r="E70" s="122"/>
      <c r="F70" s="122"/>
    </row>
    <row r="71" spans="2:10" ht="45" x14ac:dyDescent="0.25">
      <c r="B71" s="63" t="s">
        <v>25</v>
      </c>
      <c r="C71" s="63" t="s">
        <v>27</v>
      </c>
      <c r="D71" s="63" t="s">
        <v>51</v>
      </c>
      <c r="E71" s="63" t="s">
        <v>26</v>
      </c>
      <c r="F71" s="63" t="s">
        <v>29</v>
      </c>
    </row>
  </sheetData>
  <mergeCells count="138">
    <mergeCell ref="B29:J29"/>
    <mergeCell ref="B30:J30"/>
    <mergeCell ref="B38:H39"/>
    <mergeCell ref="B40:H41"/>
    <mergeCell ref="B42:H43"/>
    <mergeCell ref="B9:B10"/>
    <mergeCell ref="B11:B12"/>
    <mergeCell ref="B13:B14"/>
    <mergeCell ref="B15:B16"/>
    <mergeCell ref="H34:J34"/>
    <mergeCell ref="B27:J27"/>
    <mergeCell ref="B17:B18"/>
    <mergeCell ref="B19:B20"/>
    <mergeCell ref="B21:B22"/>
    <mergeCell ref="B23:B24"/>
    <mergeCell ref="B25:B26"/>
    <mergeCell ref="B31:D31"/>
    <mergeCell ref="E31:G31"/>
    <mergeCell ref="B36:J36"/>
    <mergeCell ref="B37:J37"/>
    <mergeCell ref="I40:J40"/>
    <mergeCell ref="I43:J43"/>
    <mergeCell ref="I42:J42"/>
    <mergeCell ref="B69:F69"/>
    <mergeCell ref="B46:J46"/>
    <mergeCell ref="B47:B48"/>
    <mergeCell ref="C47:F47"/>
    <mergeCell ref="G47:J47"/>
    <mergeCell ref="C48:D48"/>
    <mergeCell ref="E48:F48"/>
    <mergeCell ref="G48:H48"/>
    <mergeCell ref="I48:J48"/>
    <mergeCell ref="B67:J67"/>
    <mergeCell ref="C56:D56"/>
    <mergeCell ref="C66:D66"/>
    <mergeCell ref="E56:F56"/>
    <mergeCell ref="E65:F65"/>
    <mergeCell ref="E62:F62"/>
    <mergeCell ref="E63:F63"/>
    <mergeCell ref="E64:F64"/>
    <mergeCell ref="C63:D63"/>
    <mergeCell ref="C64:D64"/>
    <mergeCell ref="E57:F57"/>
    <mergeCell ref="E58:F58"/>
    <mergeCell ref="E59:F59"/>
    <mergeCell ref="E60:F60"/>
    <mergeCell ref="B51:B52"/>
    <mergeCell ref="B2:J2"/>
    <mergeCell ref="B5:J5"/>
    <mergeCell ref="B6:B8"/>
    <mergeCell ref="I6:J7"/>
    <mergeCell ref="C7:D7"/>
    <mergeCell ref="B4:J4"/>
    <mergeCell ref="C6:H6"/>
    <mergeCell ref="I45:J45"/>
    <mergeCell ref="B45:H45"/>
    <mergeCell ref="B44:J44"/>
    <mergeCell ref="B33:D33"/>
    <mergeCell ref="B35:D35"/>
    <mergeCell ref="E32:G35"/>
    <mergeCell ref="H32:J32"/>
    <mergeCell ref="H33:J33"/>
    <mergeCell ref="H35:J35"/>
    <mergeCell ref="H31:J31"/>
    <mergeCell ref="B32:D32"/>
    <mergeCell ref="E7:F7"/>
    <mergeCell ref="G7:H7"/>
    <mergeCell ref="B28:J28"/>
    <mergeCell ref="I38:J38"/>
    <mergeCell ref="I39:J39"/>
    <mergeCell ref="I41:J41"/>
    <mergeCell ref="B65:B66"/>
    <mergeCell ref="B63:B64"/>
    <mergeCell ref="B61:B62"/>
    <mergeCell ref="B57:B58"/>
    <mergeCell ref="B55:B56"/>
    <mergeCell ref="B53:B54"/>
    <mergeCell ref="G66:H66"/>
    <mergeCell ref="G59:H59"/>
    <mergeCell ref="G60:H60"/>
    <mergeCell ref="G65:H65"/>
    <mergeCell ref="G62:H62"/>
    <mergeCell ref="G63:H63"/>
    <mergeCell ref="G64:H64"/>
    <mergeCell ref="G56:H56"/>
    <mergeCell ref="G57:H57"/>
    <mergeCell ref="G58:H58"/>
    <mergeCell ref="E66:F66"/>
    <mergeCell ref="C57:D57"/>
    <mergeCell ref="C58:D58"/>
    <mergeCell ref="C59:D59"/>
    <mergeCell ref="C60:D60"/>
    <mergeCell ref="C65:D65"/>
    <mergeCell ref="E61:F61"/>
    <mergeCell ref="G55:H55"/>
    <mergeCell ref="B49:B50"/>
    <mergeCell ref="B59:B60"/>
    <mergeCell ref="C51:D51"/>
    <mergeCell ref="C52:D52"/>
    <mergeCell ref="C53:D53"/>
    <mergeCell ref="C61:D61"/>
    <mergeCell ref="C62:D62"/>
    <mergeCell ref="G51:H51"/>
    <mergeCell ref="G52:H52"/>
    <mergeCell ref="G53:H53"/>
    <mergeCell ref="G54:H54"/>
    <mergeCell ref="G49:H49"/>
    <mergeCell ref="G50:H50"/>
    <mergeCell ref="C50:D50"/>
    <mergeCell ref="C49:D49"/>
    <mergeCell ref="C54:D54"/>
    <mergeCell ref="C55:D55"/>
    <mergeCell ref="E49:F49"/>
    <mergeCell ref="E50:F50"/>
    <mergeCell ref="E51:F51"/>
    <mergeCell ref="E52:F52"/>
    <mergeCell ref="E53:F53"/>
    <mergeCell ref="E54:F54"/>
    <mergeCell ref="E55:F55"/>
    <mergeCell ref="G61:H61"/>
    <mergeCell ref="I51:J51"/>
    <mergeCell ref="I49:J49"/>
    <mergeCell ref="I50:J50"/>
    <mergeCell ref="I66:J66"/>
    <mergeCell ref="I65:J65"/>
    <mergeCell ref="I64:J64"/>
    <mergeCell ref="I52:J52"/>
    <mergeCell ref="I53:J53"/>
    <mergeCell ref="I58:J58"/>
    <mergeCell ref="I57:J57"/>
    <mergeCell ref="I56:J56"/>
    <mergeCell ref="I59:J59"/>
    <mergeCell ref="I60:J60"/>
    <mergeCell ref="I63:J63"/>
    <mergeCell ref="I54:J54"/>
    <mergeCell ref="I55:J55"/>
    <mergeCell ref="I61:J61"/>
    <mergeCell ref="I62:J62"/>
  </mergeCells>
  <pageMargins left="0.7" right="0.7" top="0.75" bottom="0.75" header="0.3" footer="0.3"/>
  <pageSetup paperSize="9" scale="28" fitToHeight="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14</vt:i4>
      </vt:variant>
    </vt:vector>
  </HeadingPairs>
  <TitlesOfParts>
    <vt:vector size="25" baseType="lpstr">
      <vt:lpstr>Naslovnica</vt:lpstr>
      <vt:lpstr>1_Izrada_programa</vt:lpstr>
      <vt:lpstr>2_Javna_ustanova</vt:lpstr>
      <vt:lpstr>3_Ocjena_stanja_područja</vt:lpstr>
      <vt:lpstr>4_Ocjena_provedbe_PU</vt:lpstr>
      <vt:lpstr>5_Aktivnosti</vt:lpstr>
      <vt:lpstr>6  Istraživanja i monitoring</vt:lpstr>
      <vt:lpstr>7_Projekti</vt:lpstr>
      <vt:lpstr>8_Cjenik i KO</vt:lpstr>
      <vt:lpstr>_</vt:lpstr>
      <vt:lpstr>Sheet1</vt:lpstr>
      <vt:lpstr>dane</vt:lpstr>
      <vt:lpstr>'1_Izrada_programa'!Podrucje_ispisa</vt:lpstr>
      <vt:lpstr>'2_Javna_ustanova'!Podrucje_ispisa</vt:lpstr>
      <vt:lpstr>'3_Ocjena_stanja_područja'!Podrucje_ispisa</vt:lpstr>
      <vt:lpstr>'4_Ocjena_provedbe_PU'!Podrucje_ispisa</vt:lpstr>
      <vt:lpstr>'5_Aktivnosti'!Podrucje_ispisa</vt:lpstr>
      <vt:lpstr>'6  Istraživanja i monitoring'!Podrucje_ispisa</vt:lpstr>
      <vt:lpstr>'7_Projekti'!Podrucje_ispisa</vt:lpstr>
      <vt:lpstr>'8_Cjenik i KO'!Podrucje_ispisa</vt:lpstr>
      <vt:lpstr>Naslovnica!Podrucje_ispisa</vt:lpstr>
      <vt:lpstr>PRIORITETI</vt:lpstr>
      <vt:lpstr>tipugovora</vt:lpstr>
      <vt:lpstr>vlasnistvonekretnine</vt:lpstr>
      <vt:lpstr>vlasnistvopokretnine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2022-12-12T13:03:06Z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-1354060217</vt:i4>
  </property>
  <property fmtid="{D5CDD505-2E9C-101B-9397-08002B2CF9AE}" pid="4" name="_PreviousAdHocReviewCycleID">
    <vt:i4>-694619389</vt:i4>
  </property>
</Properties>
</file>