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9.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tables/table4.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900" windowWidth="28800" windowHeight="12270"/>
  </bookViews>
  <sheets>
    <sheet name="Naslovnica" sheetId="6" r:id="rId1"/>
    <sheet name="1_Izrada_programa" sheetId="1" r:id="rId2"/>
    <sheet name="2_Javna_ustanova" sheetId="2" r:id="rId3"/>
    <sheet name="3_Ocjena_stanja_područja" sheetId="15" r:id="rId4"/>
    <sheet name="4_Ocjena_provedbe_PU" sheetId="10" r:id="rId5"/>
    <sheet name="5_Aktivnosti" sheetId="3" r:id="rId6"/>
    <sheet name="6  Istraživanja i monitoring" sheetId="11" r:id="rId7"/>
    <sheet name="7_Projekti" sheetId="14" r:id="rId8"/>
    <sheet name="8_Cjenik i KO" sheetId="5" r:id="rId9"/>
    <sheet name="_" sheetId="12" r:id="rId10"/>
    <sheet name="Sheet1" sheetId="16" r:id="rId11"/>
  </sheets>
  <externalReferences>
    <externalReference r:id="rId12"/>
    <externalReference r:id="rId13"/>
  </externalReferences>
  <definedNames>
    <definedName name="da_ne1">[1]_!$A$11:$A$12</definedName>
    <definedName name="dane" localSheetId="3">[2]_!$A$4:$A$5</definedName>
    <definedName name="dane" localSheetId="7">[2]_!$A$4:$A$5</definedName>
    <definedName name="dane">_!$A$4:$A$5</definedName>
    <definedName name="OCJENASTANJA1">[1]_!$A$4:$A$8</definedName>
    <definedName name="_xlnm.Print_Area" localSheetId="1">'1_Izrada_programa'!$B$2:$D$24</definedName>
    <definedName name="_xlnm.Print_Area" localSheetId="2">'2_Javna_ustanova'!$B$2:$F$119</definedName>
    <definedName name="_xlnm.Print_Area" localSheetId="3">'3_Ocjena_stanja_područja'!$B$2:$E$9</definedName>
    <definedName name="_xlnm.Print_Area" localSheetId="4">'4_Ocjena_provedbe_PU'!$B$2:$D$24</definedName>
    <definedName name="_xlnm.Print_Area" localSheetId="5">'5_Aktivnosti'!$B$2:$K$68</definedName>
    <definedName name="_xlnm.Print_Area" localSheetId="6">'6  Istraživanja i monitoring'!$B$2:$H$16</definedName>
    <definedName name="_xlnm.Print_Area" localSheetId="7">'7_Projekti'!$B$2:$B$64</definedName>
    <definedName name="_xlnm.Print_Area" localSheetId="8">'8_Cjenik i KO'!$B$2:$J$45</definedName>
    <definedName name="_xlnm.Print_Area" localSheetId="0">Naslovnica!$B$2:$B$34</definedName>
    <definedName name="PRIORITETI">_!$A$27:$A$29</definedName>
    <definedName name="PRIORITETI1">[1]_!$A$34:$A$36</definedName>
    <definedName name="TEME">[1]_!$A$39:$A$44</definedName>
    <definedName name="tipugovora">_!$A$8:$A$13</definedName>
    <definedName name="TIPUGOVORA1">[1]_!$A$15:$A$20</definedName>
    <definedName name="vlasnistvonekretnine" localSheetId="3">[2]_!$A$16:$A$19</definedName>
    <definedName name="vlasnistvonekretnine" localSheetId="7">[2]_!$A$16:$A$19</definedName>
    <definedName name="vlasnistvonekretnine">_!$A$16:$A$19</definedName>
    <definedName name="VLASNISTVONEKRETNINE1">[1]_!$A$23:$A$26</definedName>
    <definedName name="vlasnistvopokretnine" localSheetId="3">[2]_!$A$22:$A$24</definedName>
    <definedName name="vlasnistvopokretnine" localSheetId="7">[2]_!$A$22:$A$24</definedName>
    <definedName name="vlasnistvopokretnine">_!$A$22:$A$24</definedName>
    <definedName name="VLASNISTVOPOKRETNINE1">[1]_!$A$29:$A$31</definedName>
  </definedNames>
  <calcPr calcId="152511"/>
</workbook>
</file>

<file path=xl/calcChain.xml><?xml version="1.0" encoding="utf-8"?>
<calcChain xmlns="http://schemas.openxmlformats.org/spreadsheetml/2006/main">
  <c r="J67" i="3" l="1"/>
  <c r="J54" i="3"/>
  <c r="J50" i="3"/>
  <c r="J33" i="3"/>
  <c r="J25" i="3"/>
  <c r="J68" i="3" l="1"/>
</calcChain>
</file>

<file path=xl/sharedStrings.xml><?xml version="1.0" encoding="utf-8"?>
<sst xmlns="http://schemas.openxmlformats.org/spreadsheetml/2006/main" count="1134" uniqueCount="712">
  <si>
    <t>NAPOMENA</t>
  </si>
  <si>
    <t>NAZIV DOKUMENTA</t>
  </si>
  <si>
    <t>RADNO MJESTO</t>
  </si>
  <si>
    <t>ZVANJE</t>
  </si>
  <si>
    <t>TIP UGOVORA</t>
  </si>
  <si>
    <t>POSTOJEĆI DJELATNICI</t>
  </si>
  <si>
    <t>POTREBE ZA NOVIM DJELATNICIMA</t>
  </si>
  <si>
    <t>NEKRETNINE</t>
  </si>
  <si>
    <t>POKRETNINE</t>
  </si>
  <si>
    <t>OPREMA</t>
  </si>
  <si>
    <t>NAZIV</t>
  </si>
  <si>
    <t>SVRHA</t>
  </si>
  <si>
    <t>BROJ</t>
  </si>
  <si>
    <t>PRIORITET</t>
  </si>
  <si>
    <t>VRSTA/STANIŠNI TIP</t>
  </si>
  <si>
    <t>METODOLOGIJA</t>
  </si>
  <si>
    <t>AKTIVNOST</t>
  </si>
  <si>
    <t>IME I PREZIME</t>
  </si>
  <si>
    <t>FUNKCIJA</t>
  </si>
  <si>
    <t>USTANOVA/ORGANIZACIJA</t>
  </si>
  <si>
    <t>POVRŠINA</t>
  </si>
  <si>
    <t>KOD</t>
  </si>
  <si>
    <t>OBRAZLOŽENJE</t>
  </si>
  <si>
    <t>SURADNICI</t>
  </si>
  <si>
    <t>ODGOVORNA USTROJSTVENA JEDINICA</t>
  </si>
  <si>
    <t>DJELATNOST</t>
  </si>
  <si>
    <t>DATUM SKLAPANJA UGOVORA</t>
  </si>
  <si>
    <t>TRAJANJE UGOVORA</t>
  </si>
  <si>
    <t>VLASNIŠTVO</t>
  </si>
  <si>
    <t>OVLAŠTENIK</t>
  </si>
  <si>
    <t xml:space="preserve">2. Podaci o javnoj ustanovi                                          
</t>
  </si>
  <si>
    <t>1. Izrada godišnjeg programa</t>
  </si>
  <si>
    <t>da/ne</t>
  </si>
  <si>
    <t>Tablica 1.1. IZRAĐIVAČI GODIŠNJEG PROGRAMA</t>
  </si>
  <si>
    <t xml:space="preserve">Tablica 2.1. PLANSKI DOKUMENTI I OPĆI AKTI </t>
  </si>
  <si>
    <t>Tablica 2.2. USTROJ JAVNE USTANOVE I DJELATNICI</t>
  </si>
  <si>
    <t>Tablica 2.3. MATERIJALNI RESURSI</t>
  </si>
  <si>
    <t>ne</t>
  </si>
  <si>
    <t xml:space="preserve">da   </t>
  </si>
  <si>
    <t>TIPUGOVORA</t>
  </si>
  <si>
    <t>Stručno osposobljavanje bez zasnivanja radnog odnosa</t>
  </si>
  <si>
    <t xml:space="preserve">Ostalo </t>
  </si>
  <si>
    <t>Vlasništvo JU</t>
  </si>
  <si>
    <t>Drugo</t>
  </si>
  <si>
    <t>Unajmljena nekretnina</t>
  </si>
  <si>
    <t>Pravo korištenja na nekretnini</t>
  </si>
  <si>
    <t>VLASNISTVONEKRETNINE</t>
  </si>
  <si>
    <t>VLASNISTVOPOKRETNINE</t>
  </si>
  <si>
    <t>Leasing</t>
  </si>
  <si>
    <t/>
  </si>
  <si>
    <t>PRIORITETI</t>
  </si>
  <si>
    <t>ODABERITE JEDNU OD PONUĐENIH TVRDNJI</t>
  </si>
  <si>
    <t xml:space="preserve">UGOVORENI IZNOS </t>
  </si>
  <si>
    <t>POSEBAN
CILJ</t>
  </si>
  <si>
    <t>POKAZATELJ AKTIVNOSTI</t>
  </si>
  <si>
    <t>USTROJSTVENA JEDINICA</t>
  </si>
  <si>
    <t>A. OČUVANJE PRIRODNIH VRIJEDNOSTI</t>
  </si>
  <si>
    <t>C. ZAŠTITA I OČUVANJE KULTURNE BAŠTINE I TRADICIJSKIH VRIJEDNOSTI</t>
  </si>
  <si>
    <t>D. UPRAVLJANJE POSJEĆIVANJEM, INTERPRETACIJA I EDUKACIJA</t>
  </si>
  <si>
    <t>E. SURADNJA S LOKALNOM ZAJEDNICOM</t>
  </si>
  <si>
    <t>F. RAZVOJ KAPACITETA JAVNE USTANOVE</t>
  </si>
  <si>
    <t>Tablica 4.2. PLANIRANE AKTIVNOSTI KOJE SE NEĆE PROVODITI U PLANSKOJ GODINI</t>
  </si>
  <si>
    <t>Na neodređeno</t>
  </si>
  <si>
    <t>Na određeno, sezonski rad</t>
  </si>
  <si>
    <t>Na određeno, rad na projektu</t>
  </si>
  <si>
    <t>OCJENASTANJA</t>
  </si>
  <si>
    <t>USKLAĐENOST S PLANOM UPRAVLJANJA</t>
  </si>
  <si>
    <t>USKLAĐENOST SA ZAKONOM O ZAŠTITI PRIRODE</t>
  </si>
  <si>
    <t>PROCJENA TROŠKA PROVEDBE</t>
  </si>
  <si>
    <t>INTERVAL PROVEDBE</t>
  </si>
  <si>
    <t>PRVA GODINA PROVEDBE</t>
  </si>
  <si>
    <t>PODRUČJE ISTRAŽIVANJA /PRAĆENJA STANJA</t>
  </si>
  <si>
    <t xml:space="preserve">GODINA USVAJANJA </t>
  </si>
  <si>
    <t>PROVODITELJ AKTIVNOSTI</t>
  </si>
  <si>
    <t>OCJENA STANJA PODRUČJA*</t>
  </si>
  <si>
    <t>*OCJENA STANJA PODRUČJA:
0 - nepoznat status: za ocjenu stanja vrijednosti područja nema dostatnih i primjerenih podataka 
1 - područje je nepovratno izgubilo vrijednosti ili su vrijednosti i dalje prisutne, no nemaju značaj za zaštitu prirode (npr. različiti kulturno-povijesni spomenici, kupališne zone i sl.) 
2 - ugroženo područje: vrijednosti područja su narušene/ugrožene te je potrebna promjena načina korištenja, revitalizacija i/ili poduzimanje dodatnih mjera zaštite
3 - zadovoljavajuće: vrijednosti područja su u povoljnom stanju, a načini upravljanja područjem su odgovarajući</t>
  </si>
  <si>
    <t>3. Ocjena stanja područja</t>
  </si>
  <si>
    <t xml:space="preserve">KOD </t>
  </si>
  <si>
    <t>Tablica 1.2. ČLANOVI UPRAVNOG VIJEĆA</t>
  </si>
  <si>
    <t>6. Istraživanja i praćenje stanja</t>
  </si>
  <si>
    <t>Tablica 6. PLANIRANA ISTRAŽIVANJA I PRAĆENJE STANJA (MONITORING) VRSTA I STANIŠNIH TIPOVA U PLANSKOJ GODINI</t>
  </si>
  <si>
    <t xml:space="preserve">7. Projekti </t>
  </si>
  <si>
    <t>Tablica 7.1. PROJEKTI KOJI SE TRENUTNO PROVODE</t>
  </si>
  <si>
    <t xml:space="preserve">Tablica 7.2. PLANIRANI PROJEKTI </t>
  </si>
  <si>
    <r>
      <rPr>
        <b/>
        <sz val="11"/>
        <color theme="1"/>
        <rFont val="Calibri"/>
        <family val="2"/>
        <charset val="238"/>
        <scheme val="minor"/>
      </rPr>
      <t>NAZIV</t>
    </r>
    <r>
      <rPr>
        <b/>
        <sz val="11"/>
        <rFont val="Calibri"/>
        <family val="2"/>
        <scheme val="minor"/>
      </rPr>
      <t xml:space="preserve"> ZAŠTIĆENOG PODRUČJA; </t>
    </r>
    <r>
      <rPr>
        <b/>
        <sz val="11"/>
        <rFont val="Calibri"/>
        <family val="2"/>
        <charset val="238"/>
        <scheme val="minor"/>
      </rPr>
      <t>NAZIV</t>
    </r>
    <r>
      <rPr>
        <b/>
        <sz val="11"/>
        <rFont val="Calibri"/>
        <family val="2"/>
        <scheme val="minor"/>
      </rPr>
      <t xml:space="preserve"> PODRUČJA EKOLOŠKE MREŽE</t>
    </r>
  </si>
  <si>
    <t>Na određeno</t>
  </si>
  <si>
    <t>Tablica 4.1. OCJENA I GODINA PROVEDBE PLANA UPRAVLJANJA</t>
  </si>
  <si>
    <t>Tablica 3.1. ZAŠTIĆENA PODRUČJA I PODRUČJA EKOLOŠKE MREŽE KOJIMA UPRAVLJA JAVNA USTANOVA</t>
  </si>
  <si>
    <t>GODINA PLANIRANE IZMJENE/REVIZIJE</t>
  </si>
  <si>
    <t>4. Ocjena provedbe plana upravljanja</t>
  </si>
  <si>
    <t>OCJENA PROVEDBE PLANA UPRAVLJANJA</t>
  </si>
  <si>
    <t xml:space="preserve">Tablica 5. AKTIVNOSTI ZAŠTITE, ODRŽAVANJA, OČUVANJA, PROMICANJA I KORIŠTENJA </t>
  </si>
  <si>
    <t>Vladislav Mihelčić</t>
  </si>
  <si>
    <t>stručni voditelj</t>
  </si>
  <si>
    <t>Služba stručnih poslova</t>
  </si>
  <si>
    <t>Ured ravnatelja</t>
  </si>
  <si>
    <t>predsjednik Upravnog vijeća</t>
  </si>
  <si>
    <t>član Upravnog vijeća</t>
  </si>
  <si>
    <t>Javna ustanova "Nacionalni park Kornati"</t>
  </si>
  <si>
    <t>Ciljane vrste i staništa u moru su u povoljnom (prirodnom) stanju</t>
  </si>
  <si>
    <t>Ciljane vrste i staništa na kopnu su u povoljnom (prirodnom) stanju</t>
  </si>
  <si>
    <t>5. Aktivnosti zaštite, održavanja, očuvanja, promicanja i korištenja Nacionalnog parka Kornati</t>
  </si>
  <si>
    <t>AA1</t>
  </si>
  <si>
    <t>________________________________________</t>
  </si>
  <si>
    <t>2012.</t>
  </si>
  <si>
    <t>Stanje izrađenosti karte morskih staništa</t>
  </si>
  <si>
    <t>AA3</t>
  </si>
  <si>
    <t>Evidentirati nalaze morskih kornjača, te poduzeti odgovarajuće mjere za očuvanje</t>
  </si>
  <si>
    <t>AA4</t>
  </si>
  <si>
    <t>AA7</t>
  </si>
  <si>
    <t>AB5</t>
  </si>
  <si>
    <t>AB6</t>
  </si>
  <si>
    <t>AC2</t>
  </si>
  <si>
    <t>Pratiti stanje fizikalno-kemijskih parametara morske vode</t>
  </si>
  <si>
    <t>AC3</t>
  </si>
  <si>
    <t>Pratiti onečišćenje iz atmosfere</t>
  </si>
  <si>
    <t>Ukloniti stabla alepskog bora</t>
  </si>
  <si>
    <t>AD1</t>
  </si>
  <si>
    <t>AD2</t>
  </si>
  <si>
    <t>Nadzirati pojavu i širenje algi iz roda Caulerpa, te ih po mogućnosti ukloniti iz podmorja parka</t>
  </si>
  <si>
    <t>Nadzirati pojavu i širenje kopnenih invazivnih vrsta u području parka, te ih po mogućnosti odstraniti</t>
  </si>
  <si>
    <t>Nadzirati pojavu i širenje ostalih morskih invazivnih vrsta u području parka, te ih po mogućnosti odstraniti</t>
  </si>
  <si>
    <t>AE1</t>
  </si>
  <si>
    <t>Ukloniti otpad s obale i iz podmorja u neposrednom priobalju</t>
  </si>
  <si>
    <t>AE3</t>
  </si>
  <si>
    <t>Ukloniti zaostale ribolovne alate s morskog dna</t>
  </si>
  <si>
    <t>Unaprijediti sustav prikupljanja i odvoženja otpada iz područja parka</t>
  </si>
  <si>
    <t>AE4</t>
  </si>
  <si>
    <t>Obnoviti porušene pašnjačke suhozide</t>
  </si>
  <si>
    <t>BB1</t>
  </si>
  <si>
    <t>Očistiti i urediti puteve i staze u kornatskim poljima (Trtuša, Tarac, Željkovci i Knežak)</t>
  </si>
  <si>
    <t>BB2</t>
  </si>
  <si>
    <t>BB3</t>
  </si>
  <si>
    <t>Kontinuirano pružati pomoć lokalnom stanovništvu u prijevozu maslina, vode i drugih potrepština vezanih za obavljanje tradicijskih djelatnosti (na relaciji Murter – NP Kornati)</t>
  </si>
  <si>
    <t>Kulturna baština je konzervirana i turistički valorizirana</t>
  </si>
  <si>
    <t>Tradicijske djelatnosti u području parka se odvijaju nesmetano u punom intenzitetu</t>
  </si>
  <si>
    <t>AD3.1</t>
  </si>
  <si>
    <t>AD3.2</t>
  </si>
  <si>
    <t>Uspostavljena mjesta i intenzitet posjećivanja pojedinih lokacija u području parka</t>
  </si>
  <si>
    <t>CA1</t>
  </si>
  <si>
    <t>CB3</t>
  </si>
  <si>
    <t>Uspostavljen sustav  poučnih staza</t>
  </si>
  <si>
    <t>Razvijen sustav informiranja i edukacije</t>
  </si>
  <si>
    <t>CD2</t>
  </si>
  <si>
    <t>Izdavati periodični bilten NP Kornati</t>
  </si>
  <si>
    <t>CD3</t>
  </si>
  <si>
    <t>Publicirati nove i dotiskivati postojeće informativno-edukativne materijale i suvenire (letci, brošure, posteri, zbornici, video i foto materijali, suveniri i slično)</t>
  </si>
  <si>
    <t>CD5</t>
  </si>
  <si>
    <t>CD6</t>
  </si>
  <si>
    <t>CD7</t>
  </si>
  <si>
    <t>Kvalitetna suradnja s vanjskim subjektima</t>
  </si>
  <si>
    <t>DA1</t>
  </si>
  <si>
    <t>Unaprijediti suradnju s domaćim i stranim pravnim i fizičkim osobama koje se bave zaštitom i očuvanjem prirode (NP/PP-ovi, nevladine organizacije, mreže zaštićenih područja itd.)</t>
  </si>
  <si>
    <t>DA2</t>
  </si>
  <si>
    <t>Učinkovit rad djelatnika Javne ustanove</t>
  </si>
  <si>
    <t>DB1</t>
  </si>
  <si>
    <t>Educirati i motivirati djelatnike ustanove s ciljem učinkovitijeg rada</t>
  </si>
  <si>
    <t>DB2</t>
  </si>
  <si>
    <t>Modernizirati i održavati opremu i materijalno-tehnička sredstva ustanove</t>
  </si>
  <si>
    <t>DB3</t>
  </si>
  <si>
    <t>Postaviti sustav daljinskog video-nadzora za protupožarnu i drugu zaštitu i nadzor</t>
  </si>
  <si>
    <t>DB4</t>
  </si>
  <si>
    <t>Unaprijediti sustav zaštite od požara</t>
  </si>
  <si>
    <t>Primjerena i provodiva legislativa</t>
  </si>
  <si>
    <t>DC2</t>
  </si>
  <si>
    <t>DC4</t>
  </si>
  <si>
    <t>Aktivno surađivati na izradi i donošenju zakonske regulative koja se tiče zaštite i očuvanja područja NP Kornati</t>
  </si>
  <si>
    <t>Utvrđen trend brojnosti dobrog dupina i eventualno poduzete odgovarajuće mjere za njegovu zaštitu</t>
  </si>
  <si>
    <t>2010.</t>
  </si>
  <si>
    <t>Evidentirane pojave morskih kornjača i eventualno poduzete odgovarajuće mjere za očuvanje njihovog koridora u području parka</t>
  </si>
  <si>
    <t>Karta rasprostranjenosti periske</t>
  </si>
  <si>
    <t>2009.</t>
  </si>
  <si>
    <t>Karta rasprostranjenosti alge</t>
  </si>
  <si>
    <t>2006.</t>
  </si>
  <si>
    <t>Vanjski suradnici</t>
  </si>
  <si>
    <t>Lista nalaza invazivih vrsta s lokacijama pojavlivanja</t>
  </si>
  <si>
    <t>Izvješće o lokacijama čišćenja i količini uklonjenog otpada</t>
  </si>
  <si>
    <t>2000.</t>
  </si>
  <si>
    <t>Tehnička služba i služba održavanja</t>
  </si>
  <si>
    <t>Izvješće o lokacijama uklanjanja i količini i vrsti uklonjenih ribolovnih alata</t>
  </si>
  <si>
    <t>Izvješće o rezultatima istraživanja</t>
  </si>
  <si>
    <t>2018.</t>
  </si>
  <si>
    <t>2015.</t>
  </si>
  <si>
    <t>2003.</t>
  </si>
  <si>
    <t>Stupanj izrađenosti karte podzemnih staništa</t>
  </si>
  <si>
    <t>Broj uklonjenih stabala alepskog bora</t>
  </si>
  <si>
    <t>Duljina obnovljenih suhozida</t>
  </si>
  <si>
    <t>Duljina uređenih puteva i staza u kornatskim poljima</t>
  </si>
  <si>
    <t>Broj obavljnih brodskih prijevoza</t>
  </si>
  <si>
    <t>Broj postavljenih bova i pontona</t>
  </si>
  <si>
    <t>Broj objavljenih biltena</t>
  </si>
  <si>
    <t>2014.</t>
  </si>
  <si>
    <t>Broj dopunjenih postojećih materijala i suvenira i broj novih</t>
  </si>
  <si>
    <t>Služba za turizam</t>
  </si>
  <si>
    <t>Služba stručnih poslova i vanjski suradnici</t>
  </si>
  <si>
    <t>Proj postavljenih i obnovljenih informativnih tabli</t>
  </si>
  <si>
    <t>Broj informativno-edukativnih radionica</t>
  </si>
  <si>
    <t>Broj održanih programa "škole u prirodi"</t>
  </si>
  <si>
    <t>Broj skupova i sastanaka na kojima su sudjelovali djelatnici NP Kornati</t>
  </si>
  <si>
    <t>Broj održanih radionica na temu edukacije i motivacije djelatnika ustanove</t>
  </si>
  <si>
    <t>Broj popravljene i novonabavljene opreme i materijalno-tehničkih sredstava</t>
  </si>
  <si>
    <t>Broj nabavljene nove opreme za protupožarnu zaštitu</t>
  </si>
  <si>
    <t>2013.</t>
  </si>
  <si>
    <t>Broj aktivnih intervencija prilikom izrade i donošenje dgovarajuće zakonske regulative</t>
  </si>
  <si>
    <t>Broj obnovljenih ili novih kontejnera za prikupjanje otpada i broj nove opreme za obavljanje toga posla</t>
  </si>
  <si>
    <t>Izvješće o obavljenim radovima</t>
  </si>
  <si>
    <t>BA3</t>
  </si>
  <si>
    <t>Inicirati i pomoći (financijski i logistički) rekognosciranje i konzerviranje ranokršćanske bazilike u Tarcu</t>
  </si>
  <si>
    <t>BA1</t>
  </si>
  <si>
    <t>Inicirati i pomoći (financijski i logistički) rekognosciranje i konzerviranje utvrde Tureta</t>
  </si>
  <si>
    <t>2016.</t>
  </si>
  <si>
    <t>Lokalno stanovništvo i drugi dionici su uključeni u upravljanje područjem NP Kornati</t>
  </si>
  <si>
    <t>Prikupljanje i odvoz otpada iz NP Kornati se odvija nesmetano</t>
  </si>
  <si>
    <t>Vanjski suradnik</t>
  </si>
  <si>
    <t>Autonomno ronjenje, uporaba ROV-a</t>
  </si>
  <si>
    <t>Vizualni cenzus</t>
  </si>
  <si>
    <t>Morska staništa</t>
  </si>
  <si>
    <t>Invazivne vrste u moru</t>
  </si>
  <si>
    <t>Podzemna staništa</t>
  </si>
  <si>
    <t>Invazivne vrste na kopnu</t>
  </si>
  <si>
    <t>svake godine</t>
  </si>
  <si>
    <t>svakih 5 godina</t>
  </si>
  <si>
    <t>Morski dio NP Kornati</t>
  </si>
  <si>
    <t>Cijelo područje NP Kornati</t>
  </si>
  <si>
    <t>Kopneni dio NP Kornati</t>
  </si>
  <si>
    <t>Anita Babačić Ajduk</t>
  </si>
  <si>
    <t>Julia Ježina</t>
  </si>
  <si>
    <t>članica Upravnog vijeća</t>
  </si>
  <si>
    <t>Općina Murter-Kornati</t>
  </si>
  <si>
    <t>Javna ustanova za upravljanje zaštićenim područjima i drugim zaštićenim dijelovima prirode Šibensko-kninske županije - Priroda</t>
  </si>
  <si>
    <t>Zlatko Ružanović</t>
  </si>
  <si>
    <t>Nacionalni park Kornati</t>
  </si>
  <si>
    <t>Nacionalni park</t>
  </si>
  <si>
    <t>Kornati</t>
  </si>
  <si>
    <t>Nacionalni park Kornati i Park prirode Telašćica</t>
  </si>
  <si>
    <t>HR4000001</t>
  </si>
  <si>
    <t>HR1000035</t>
  </si>
  <si>
    <t>2019.</t>
  </si>
  <si>
    <t>Istražiti raznolikost danjih i noćnih leptira</t>
  </si>
  <si>
    <t>Promovirati NP Kornati na domaćim i inozemnim sajmovima</t>
  </si>
  <si>
    <t>Broj i tip sajmova na koijma je NP Kornati promoviran</t>
  </si>
  <si>
    <t>Obilježiti godišnjicu NP Kornati i druge značajne datume u zaštiti prirode</t>
  </si>
  <si>
    <t>Izvješće o obilježavanju godišnjice NP Kornati i drugih značajnih datuma u zaštiti prirode</t>
  </si>
  <si>
    <t>Obilježavanje obljetnice NP Kornati i drugih značajnijih datuma u zaštiti prirode greškom nisu uvrštene u Plan upravljanja, pa ih je potrebno zasebno uvrstiti u godišnje programe rada</t>
  </si>
  <si>
    <t>do 35 m (do 115 stopa)</t>
  </si>
  <si>
    <t>po roniocu</t>
  </si>
  <si>
    <t>preko 70 m (preko 230 stopa)</t>
  </si>
  <si>
    <t>Ove aktivnosti provode djelatnici Javne ustanove u okviru redovne djelatnosti, pa su troškovi provođenja aktivnosti relativno mali.</t>
  </si>
  <si>
    <t>Ovu aktivnost provode djelatnici Javne ustanove u okviru redovne djelatnosti, pa su troškovi provođenja aktivnosti relativno mali.</t>
  </si>
  <si>
    <t>Ova se aktivnost provodi kroz mrežnu stranicu NP Kornati, pa je trošak relativno mali.</t>
  </si>
  <si>
    <t>Surađivati i pomoći uspostavu Jadranskog centra za za održivi razvoj otoka i priobalja u Murteru</t>
  </si>
  <si>
    <t>Broj sastanaka s Općinom Murter-Kornati i broj razmijenjenih podataka i dokumenata</t>
  </si>
  <si>
    <t>AA5</t>
  </si>
  <si>
    <t>Izvješće o rezultatima istraživanja i praćenja stanja</t>
  </si>
  <si>
    <t>2017.</t>
  </si>
  <si>
    <t>(AF3)</t>
  </si>
  <si>
    <t>KATEGORIJA ZAŠTIĆENOG PODRUČJA;
ŠIFRA PODRUČJA EKOLOŠKE MREŽE</t>
  </si>
  <si>
    <t>AA2</t>
  </si>
  <si>
    <t>svake 3 godine</t>
  </si>
  <si>
    <t>Statut</t>
  </si>
  <si>
    <t>Plan upravljanja</t>
  </si>
  <si>
    <t>Pravilnik o unutarnjem redu</t>
  </si>
  <si>
    <t>Pravilnik o unutarnjem ustrojstvu i načinu rada</t>
  </si>
  <si>
    <t>Pravilnik o plaćama i naknadama</t>
  </si>
  <si>
    <t>Pravilnik o radu</t>
  </si>
  <si>
    <t>2010. i 2011.</t>
  </si>
  <si>
    <t>2002.</t>
  </si>
  <si>
    <t>ravnatelj</t>
  </si>
  <si>
    <t>VSS, dipl. oecc.</t>
  </si>
  <si>
    <t>VSS, dipl.inž.geologije</t>
  </si>
  <si>
    <t>biolog - viši stručni savjetnik</t>
  </si>
  <si>
    <t>VSS, dipl.inž.biologije</t>
  </si>
  <si>
    <t>glavni čuvar prirode</t>
  </si>
  <si>
    <t>VŠS, upravni pravnik</t>
  </si>
  <si>
    <t>čuvar prirode</t>
  </si>
  <si>
    <t>SSS (konobar)</t>
  </si>
  <si>
    <t>SSS (tehničar pomorskog prometa)</t>
  </si>
  <si>
    <t>SSS (autolimar)</t>
  </si>
  <si>
    <t>SSS (kuhar)</t>
  </si>
  <si>
    <t>čuvar  prirode II vrste</t>
  </si>
  <si>
    <t>VŠS , upravni pravnik</t>
  </si>
  <si>
    <t>voditelj pododsjeka za tehničke poslove i održavanje</t>
  </si>
  <si>
    <t>Pododsjek za tehničke poslove i održavanje</t>
  </si>
  <si>
    <t>VSS (dipl.inž.strojarstva)</t>
  </si>
  <si>
    <t>voditelj protupožarne zaštite i zaštite na radu</t>
  </si>
  <si>
    <t>VŠS, inž.brodske energetike i elektronike</t>
  </si>
  <si>
    <t>voditelj brodice</t>
  </si>
  <si>
    <t>SSS (stolar)</t>
  </si>
  <si>
    <t>mornar</t>
  </si>
  <si>
    <t>SSS (mesar)</t>
  </si>
  <si>
    <t>SSS (mehaničar)</t>
  </si>
  <si>
    <t>voditelj pododsjeka za promidžbene aktivnosti i ugostiteljsko-turističku djelatnost</t>
  </si>
  <si>
    <t>Pododsjek za promidžbene aktivnosti i ugostiteljsko-turističku djelatnost</t>
  </si>
  <si>
    <t>VSS, dipl.turistički komunikolog</t>
  </si>
  <si>
    <t>voditelj odjeljka za prihvat i prijevoz posjetitelja</t>
  </si>
  <si>
    <t>VSS, mag. oecc.</t>
  </si>
  <si>
    <t>Voditelj Pododsjeka općih i zajedničkih poslova</t>
  </si>
  <si>
    <t>Pododsjek općih i zajedničkih poslova</t>
  </si>
  <si>
    <t>VSS, dipl. iur.</t>
  </si>
  <si>
    <t>voditeljica odjeljka za financijsko-računovodstvene poslove</t>
  </si>
  <si>
    <t>VSS, dipl.oecc.</t>
  </si>
  <si>
    <t>glavna knjigovotkinja</t>
  </si>
  <si>
    <t>SSS (turistički radnik)</t>
  </si>
  <si>
    <t>spremačica</t>
  </si>
  <si>
    <t>NSS</t>
  </si>
  <si>
    <t>Na neodređeno, pola radnog vremena</t>
  </si>
  <si>
    <t>stručni suradnik - Vodič I vrste (1 izvršitelj )</t>
  </si>
  <si>
    <t>Stručni suradnik - Vodič II vrste ( 1 izvršitelj)</t>
  </si>
  <si>
    <t>VŠS</t>
  </si>
  <si>
    <t xml:space="preserve">SSS </t>
  </si>
  <si>
    <t>pomoćni mornar - djelatnik na održavanju čistoće i javnih površina (1 izvršitelj )</t>
  </si>
  <si>
    <t>recepcionar I vrste (2 izvršitelja)</t>
  </si>
  <si>
    <t>recepcionar II vrste (2 izvršitelja)</t>
  </si>
  <si>
    <t>recepcionar III vrste (17 izvršitelja)</t>
  </si>
  <si>
    <t>„Kuća okrunjenog mora“ (zgrada)</t>
  </si>
  <si>
    <t>170 + 170 + 50 m2</t>
  </si>
  <si>
    <t>Posjetiteljski centar</t>
  </si>
  <si>
    <t>Kuća u Vruljama</t>
  </si>
  <si>
    <t>60 m2</t>
  </si>
  <si>
    <t>"Škrinja tajni" ( zgrada)</t>
  </si>
  <si>
    <t>Radne prostorije u Murteru</t>
  </si>
  <si>
    <t>140 m2</t>
  </si>
  <si>
    <t>Radne prostorije djelatnika NP Kornati u Murteru</t>
  </si>
  <si>
    <t>Skladište u Murteru</t>
  </si>
  <si>
    <t>40 m2 + 25 m2</t>
  </si>
  <si>
    <t>Recepcija i suvenirnica „Aba“</t>
  </si>
  <si>
    <t>30 m2</t>
  </si>
  <si>
    <t>m/b „Aba“</t>
  </si>
  <si>
    <t>Nadzor</t>
  </si>
  <si>
    <t>m/b „Kasela“</t>
  </si>
  <si>
    <t>m/b „Lunga“</t>
  </si>
  <si>
    <t>Logistika</t>
  </si>
  <si>
    <t>m/b „Purara“</t>
  </si>
  <si>
    <t>Radni brod</t>
  </si>
  <si>
    <t>Gumeni gliser</t>
  </si>
  <si>
    <t>Recepcija</t>
  </si>
  <si>
    <t>m/j „Bisaga“</t>
  </si>
  <si>
    <t>Automobil Opel Vivaro</t>
  </si>
  <si>
    <t>Prijevoz ljudi i opreme</t>
  </si>
  <si>
    <t>Automobil DACIA  Sandero</t>
  </si>
  <si>
    <t>Automobil DACIA  Duster</t>
  </si>
  <si>
    <t>Automobil Renault Koleos</t>
  </si>
  <si>
    <t>Stolno računalo</t>
  </si>
  <si>
    <t>Prijenosno računalo</t>
  </si>
  <si>
    <t>Pres-kontejner za otpad</t>
  </si>
  <si>
    <t>Ronilačka oprema</t>
  </si>
  <si>
    <t>Vatrogasne pumpe</t>
  </si>
  <si>
    <t>Generator električne energije</t>
  </si>
  <si>
    <t>Hendheld x4 terminal komplet (1d laser, GSM/3G, WLAN, BT, GPS, CAMERA, NUMERIC</t>
  </si>
  <si>
    <t>Mobilni printer Zebra RW220 bluetooth</t>
  </si>
  <si>
    <t>Punjači za mobilni printer</t>
  </si>
  <si>
    <t>Printer Zebra GK420t</t>
  </si>
  <si>
    <t>Printer Samsung SL-M2835DW</t>
  </si>
  <si>
    <t>APC smart 2200VA LCD 230V</t>
  </si>
  <si>
    <t>Mikrotik VPN 3G router sa vanjskom antenom</t>
  </si>
  <si>
    <t>Cisco 1812 VPN router</t>
  </si>
  <si>
    <t>Šime Ježina</t>
  </si>
  <si>
    <t>Prikupljanje i prepariranje radi determinacije, eventualno DNA analize, elektroforeze, barkodiranje itd.</t>
  </si>
  <si>
    <t>Tablica 8.1. CJENIK JAVNE USTANOVE</t>
  </si>
  <si>
    <t>Tablica 8.2. PLANIRANA I UGOVORENA KONCESIJSKA ODOBRENJA</t>
  </si>
  <si>
    <t xml:space="preserve">8. Cjenik usluga i koncesijska odobrenja
</t>
  </si>
  <si>
    <t>INDIVIDUALNE ULAZNICE – po plovilu</t>
  </si>
  <si>
    <t>DULJINA PLOVILA</t>
  </si>
  <si>
    <t>ULAZNICA KUPLJENA IZVAN NP KORNATI</t>
  </si>
  <si>
    <t>ULAZNICA KUPLJENA U NP KORNATI
(1 DAN)</t>
  </si>
  <si>
    <t>do 6,99 m (do 23 St)</t>
  </si>
  <si>
    <t>7,00–10,99 m (24–35 St)</t>
  </si>
  <si>
    <t>11,00 – 17,99 m (36-58 St)</t>
  </si>
  <si>
    <t>18,00–24,99 m (59–81 St)</t>
  </si>
  <si>
    <t>25,00–49,99 m (82–163 St)</t>
  </si>
  <si>
    <t>50,00-74,99 m (164-245 St)</t>
  </si>
  <si>
    <t>&gt;75,00 m (246 St i više)</t>
  </si>
  <si>
    <t>GRUPNE ULAZNICE (po izletničkom plovilu dnevno)</t>
  </si>
  <si>
    <t>Duljina plovila</t>
  </si>
  <si>
    <t>Uz ugovor s Javnom ustanovom</t>
  </si>
  <si>
    <t>Bez ugovora s Javnom ustanovom</t>
  </si>
  <si>
    <t>35 – 70 m (115 – 230 stopa)</t>
  </si>
  <si>
    <t>Učeničke i studentske ekskurzije plaćaju ulaznicu po cijeni od 10,00 kn po osobi dnevno</t>
  </si>
  <si>
    <r>
      <t xml:space="preserve">NAKNADA ZA RONILAČKO POSJEĆIVANJE </t>
    </r>
    <r>
      <rPr>
        <i/>
        <sz val="10"/>
        <color theme="1"/>
        <rFont val="Calibri"/>
        <family val="2"/>
        <charset val="238"/>
        <scheme val="minor"/>
      </rPr>
      <t>(za organizatore ronjenja, dnevno)</t>
    </r>
  </si>
  <si>
    <t>neprijavljen ronilački posjet ili prijavljen netočan broj ronilaca (po ronilačkoj grupi)</t>
  </si>
  <si>
    <t>POSEBNA NAPOMENA  -  Plovila bez motornog pogona po osobi imaju cijenu od 50,00 kn</t>
  </si>
  <si>
    <t>RIBOLOVNE DOZVOLE (za kalendarsku godinu)</t>
  </si>
  <si>
    <t>I-V, X-XII</t>
  </si>
  <si>
    <t>VI-IX</t>
  </si>
  <si>
    <t>Ovdje se posebice misli na izradu novog Prostornog plana (ili Izmjena i dopuna Prostornog plana).</t>
  </si>
  <si>
    <t>Pčelarstvo</t>
  </si>
  <si>
    <t>Ugostiteljstvo</t>
  </si>
  <si>
    <t>DC4.1</t>
  </si>
  <si>
    <t>Inicirati i surađivati na izradi Pravilnika o zaštiti i očuvanju NP Kornati</t>
  </si>
  <si>
    <t>Donesen Pravilnik o zaštiti i očuvanju NP Kornati</t>
  </si>
  <si>
    <t>Revidirani opći akti ustanove</t>
  </si>
  <si>
    <t>Služba stručnih poslova i Služba čuvara prirode</t>
  </si>
  <si>
    <t>Služba stručnih poslova i Tehnička služba i služba održavanja</t>
  </si>
  <si>
    <t>Služba za turizam i Služba stručnih poslova</t>
  </si>
  <si>
    <t>Autonomno ronjenje, presađivanje posidonije (pilot projekt). Koristit će se nacionalni monitoring program za livade posidonije iz 2014. godine</t>
  </si>
  <si>
    <t>Autonomno ronjenje, uporaba data-logera. Koristit će se nacionalni monitoring program za koraligensku biocenozu iz 2014. godine</t>
  </si>
  <si>
    <t>Broj dojava i djelovanja</t>
  </si>
  <si>
    <t>planirano</t>
  </si>
  <si>
    <t>Promovirati NP Kornati putem digitalnih i tiskanih medija</t>
  </si>
  <si>
    <t>Broj promotivnih objava u digitalnim i tisklanim medijima</t>
  </si>
  <si>
    <t>Revidirati opće akte ustanove (Pravilnik o unutarnjem ustrojstvu i načinu rada Javne ustanove "Nacionalni park Kornati", Pravilnik o plaćama i naknadama, Pravilnik o radu, Pravilnik o zaštiti i obradi arhivskog i registraturnog gradiva, Odluka o dodjeli koncesijskih odobrenja)</t>
  </si>
  <si>
    <t>Marin Vuković</t>
  </si>
  <si>
    <t>Izvješća o rezultatima istraživanja i praćenja stanja (posebice rezultati praćenja stanja 1000 rizoma posidonije koji su presađeni iz "zdrave" livade kod otoka Borovnika na degradirano područje u uvali Kravljačica).</t>
  </si>
  <si>
    <t>Ovu aktivnost provode djelatnici Instituta Plavi svijet s Velog Lošinja, ali i djelatnici NP Kornati prilikom obavljanja redovne djelatnosti na terenu.</t>
  </si>
  <si>
    <t>2020.</t>
  </si>
  <si>
    <t>AA9</t>
  </si>
  <si>
    <t>Istražiti i pratiti stanje preplavljenih ili dijelom preplavljenih morskih spilja</t>
  </si>
  <si>
    <t>Postaviti poučnu stazu na potezu Kravljačica, Željkovci, Lučica.</t>
  </si>
  <si>
    <t>Uređena i označena poučna staza</t>
  </si>
  <si>
    <t>CD4</t>
  </si>
  <si>
    <t>Zbornik radova sa simpozija</t>
  </si>
  <si>
    <t>Dražen Dobrić</t>
  </si>
  <si>
    <t>Služba čuvara prirode</t>
  </si>
  <si>
    <t>BA11</t>
  </si>
  <si>
    <t>Inicirati i pomoći (financijski i logistički) rekognosciranje i konzerviranje nekadašnjeg skladišta za sol u uvali Lavsa</t>
  </si>
  <si>
    <t>Ova aktivnost se neće provoditi, dok se ne završe aktivnosti na Tureti, Tarcu i Piškeri-Veloj Panituli (izvođač radova nema dovoljno ljudskih kapaciteta za obavljanje i ove aktivnosti u okviru vrednovanja kulturne baštine))</t>
  </si>
  <si>
    <t>Nominirati se za Listu svjetske baštine UNESCO-a</t>
  </si>
  <si>
    <t>Od ove aktivnosti se za sada odustalo zbog financijske zahtijevnosti, ali i zbog rizika od nagoviještenog vandalizma (uništavanja opreme koja se planira postaviti u području parka).</t>
  </si>
  <si>
    <t>Valentina Bračanov</t>
  </si>
  <si>
    <t>Služba stručnih poslova i Služba za turizam</t>
  </si>
  <si>
    <t>Ivan Ercegović</t>
  </si>
  <si>
    <t>Služba općih i zajedničkih poslova</t>
  </si>
  <si>
    <r>
      <rPr>
        <b/>
        <i/>
        <sz val="10"/>
        <rFont val="Calibri"/>
        <family val="2"/>
        <charset val="238"/>
        <scheme val="minor"/>
      </rPr>
      <t>Vrste (ptice) zbog kojih je ovo područje proglašeno ekološkom mrežom HR4000001 jesu:</t>
    </r>
    <r>
      <rPr>
        <sz val="10"/>
        <rFont val="Calibri"/>
        <family val="2"/>
        <charset val="238"/>
        <scheme val="minor"/>
      </rPr>
      <t xml:space="preserve">
     - Alectoris graeca (jarebica kamenjarka)
     - Anthus campestris (primorska trepetljika)
     - Bubo bubo (ušara)
     - Caprimulgus europaeus (leganj)
     - Circaetus gallicus (zmijar)
     - Circus cyaneus (eja strnjarica)
     - Falco columbarius (mali sokol)
     - Falco peregrinus (sivi sokol)
     - Gavia arctica (crnogrli plijenor)
     - Lanius collurio (rusi svračak)
     - Lanius minor (sivi svračak)
     - Phalacrocorax aristotelis desmarestii (morski vranac)
</t>
    </r>
    <r>
      <rPr>
        <b/>
        <i/>
        <sz val="10"/>
        <rFont val="Calibri"/>
        <family val="2"/>
        <charset val="238"/>
        <scheme val="minor"/>
      </rPr>
      <t>Sve navedene vrste su u povoljnom (zadovoljavajućem) stanju.</t>
    </r>
  </si>
  <si>
    <r>
      <t>Istražiti rasprostranjenost i brojnost periske (</t>
    </r>
    <r>
      <rPr>
        <i/>
        <sz val="10"/>
        <rFont val="Calibri"/>
        <family val="2"/>
        <charset val="238"/>
        <scheme val="minor"/>
      </rPr>
      <t>Pinna nobilis</t>
    </r>
    <r>
      <rPr>
        <sz val="10"/>
        <rFont val="Calibri"/>
        <family val="2"/>
        <charset val="238"/>
        <scheme val="minor"/>
      </rPr>
      <t>) i pratiti njeno stanje</t>
    </r>
  </si>
  <si>
    <r>
      <t>Dobri dupin (</t>
    </r>
    <r>
      <rPr>
        <i/>
        <sz val="10"/>
        <rFont val="Calibri"/>
        <family val="2"/>
        <scheme val="minor"/>
      </rPr>
      <t>Tursiops truncatus</t>
    </r>
    <r>
      <rPr>
        <sz val="10"/>
        <rFont val="Calibri"/>
        <family val="2"/>
        <scheme val="minor"/>
      </rPr>
      <t>)</t>
    </r>
  </si>
  <si>
    <r>
      <t xml:space="preserve">Morske kornjače (uglavnom </t>
    </r>
    <r>
      <rPr>
        <i/>
        <sz val="10"/>
        <rFont val="Calibri"/>
        <family val="2"/>
        <scheme val="minor"/>
      </rPr>
      <t>Caretta caretta</t>
    </r>
    <r>
      <rPr>
        <sz val="10"/>
        <rFont val="Calibri"/>
        <family val="2"/>
        <scheme val="minor"/>
      </rPr>
      <t>)</t>
    </r>
  </si>
  <si>
    <r>
      <t>Periska (</t>
    </r>
    <r>
      <rPr>
        <i/>
        <sz val="10"/>
        <rFont val="Calibri"/>
        <family val="2"/>
        <scheme val="minor"/>
      </rPr>
      <t>Pinna nobilis</t>
    </r>
    <r>
      <rPr>
        <sz val="10"/>
        <rFont val="Calibri"/>
        <family val="2"/>
        <scheme val="minor"/>
      </rPr>
      <t>)</t>
    </r>
  </si>
  <si>
    <r>
      <rPr>
        <i/>
        <sz val="10"/>
        <rFont val="Calibri"/>
        <family val="2"/>
        <charset val="238"/>
        <scheme val="minor"/>
      </rPr>
      <t>Nositelj projekta:</t>
    </r>
    <r>
      <rPr>
        <sz val="10"/>
        <rFont val="Calibri"/>
        <family val="2"/>
        <charset val="238"/>
        <scheme val="minor"/>
      </rPr>
      <t xml:space="preserve">
• Općina Monfalcone (Italija)</t>
    </r>
  </si>
  <si>
    <r>
      <rPr>
        <i/>
        <sz val="10"/>
        <rFont val="Calibri"/>
        <family val="2"/>
        <charset val="238"/>
        <scheme val="minor"/>
      </rPr>
      <t>Partner na projektu:</t>
    </r>
    <r>
      <rPr>
        <sz val="10"/>
        <rFont val="Calibri"/>
        <family val="2"/>
        <charset val="238"/>
        <scheme val="minor"/>
      </rPr>
      <t xml:space="preserve">
• Uz JU NP Kornati, u projektu sudjeluje još 6 projektnih partnera među kojima i dva predstavnika zaštićena područja Parco Naturale Dune Costiere i Monfalcone (AMP) te Sveučilište u Rijeci i Udruga Sunce s hrvatske strane.</t>
    </r>
  </si>
  <si>
    <r>
      <rPr>
        <i/>
        <sz val="10"/>
        <rFont val="Calibri"/>
        <family val="2"/>
        <charset val="238"/>
        <scheme val="minor"/>
      </rPr>
      <t>Financijska vrijednost projekta:</t>
    </r>
    <r>
      <rPr>
        <sz val="10"/>
        <rFont val="Calibri"/>
        <family val="2"/>
        <charset val="238"/>
        <scheme val="minor"/>
      </rPr>
      <t xml:space="preserve">
• 1.906.100 € (JU NP Kornati: 198.500 €). Projekt se financira iz INTERREG HR-IT programa.</t>
    </r>
  </si>
  <si>
    <r>
      <rPr>
        <i/>
        <sz val="10"/>
        <rFont val="Calibri"/>
        <family val="2"/>
        <charset val="238"/>
        <scheme val="minor"/>
      </rPr>
      <t>Cilj projekta:</t>
    </r>
    <r>
      <rPr>
        <sz val="10"/>
        <rFont val="Calibri"/>
        <family val="2"/>
        <charset val="238"/>
        <scheme val="minor"/>
      </rPr>
      <t xml:space="preserve">
• Cilj Projekta je izrada cjelovite karte za minimalno 51 % površine obalnih i pridnenih morskih staništa u hrvatskom teritorijalnom moru i epikontinentalnom pojasu te revidiranje nacionalne klasifikacije staništa i usklađen ključ prema EUNIS klasifikaciji.</t>
    </r>
  </si>
  <si>
    <r>
      <rPr>
        <i/>
        <sz val="10"/>
        <rFont val="Calibri"/>
        <family val="2"/>
        <charset val="238"/>
        <scheme val="minor"/>
      </rPr>
      <t>Opis projekta:</t>
    </r>
    <r>
      <rPr>
        <sz val="10"/>
        <rFont val="Calibri"/>
        <family val="2"/>
        <charset val="238"/>
        <scheme val="minor"/>
      </rPr>
      <t xml:space="preserve">
• Projektom će se kartirati obalna i pridnena morska staništa na području Jadranskog mora pod nacionalnom jurisdikcijom, uključujući obalna područja i područja izvan granica teritorijalnog mora (epikontinentalni pojas) s ciljem izrade karte morskih staništa, a kako bi se povećala dostupnost podataka o morskoj bioraznolikosti vezana uz rasprostranjenost vrsta i staništa.
• Sukladno Direktivi o staništima i Okvirnoj direktivi o morskoj strategiji, sustavno kartiranje obalnih i pridnenih morskih staništa omogućit će povećanje znanja o rasprostranjenosti i stanju morskih resursa. Ujedno će doprinijeti podatkovnoj nadopuni Informacijskog sustava zaštite prirode (uključujući prostornu bazu podataka o staništima), praćenju stanja vrsta i staništa te dopuni i određivanju ciljeva očuvanja područja ekološke mreže Natura 2000 u moru, kao i kvalitetnijem planiranju upravljanja Natura 2000 i zaštićenim područjima, planiranju korištenja i upravljanja biološkim morskim resursima, prostornom planiranju morskog područja, te će doprinijeti izvještavanju prema preuzetim međunarodnim obvezama.</t>
    </r>
  </si>
  <si>
    <r>
      <rPr>
        <i/>
        <sz val="10"/>
        <rFont val="Calibri"/>
        <family val="2"/>
        <charset val="238"/>
        <scheme val="minor"/>
      </rPr>
      <t>Partner na projektu:</t>
    </r>
    <r>
      <rPr>
        <sz val="10"/>
        <rFont val="Calibri"/>
        <family val="2"/>
        <charset val="238"/>
        <scheme val="minor"/>
      </rPr>
      <t xml:space="preserve">
• </t>
    </r>
  </si>
  <si>
    <r>
      <rPr>
        <i/>
        <sz val="10"/>
        <rFont val="Calibri"/>
        <family val="2"/>
        <charset val="238"/>
        <scheme val="minor"/>
      </rPr>
      <t>Vremensko trajanje projekta:</t>
    </r>
    <r>
      <rPr>
        <sz val="10"/>
        <rFont val="Calibri"/>
        <family val="2"/>
        <charset val="238"/>
        <scheme val="minor"/>
      </rPr>
      <t xml:space="preserve">
• 2018. - 2022.</t>
    </r>
  </si>
  <si>
    <r>
      <rPr>
        <i/>
        <sz val="10"/>
        <rFont val="Calibri"/>
        <family val="2"/>
        <charset val="238"/>
        <scheme val="minor"/>
      </rPr>
      <t>Financijska vrijednost projekta:</t>
    </r>
    <r>
      <rPr>
        <sz val="10"/>
        <rFont val="Calibri"/>
        <family val="2"/>
        <charset val="238"/>
        <scheme val="minor"/>
      </rPr>
      <t xml:space="preserve">
• 89.640.501,65 HRK</t>
    </r>
  </si>
  <si>
    <r>
      <rPr>
        <i/>
        <sz val="10"/>
        <rFont val="Calibri"/>
        <family val="2"/>
        <charset val="238"/>
        <scheme val="minor"/>
      </rPr>
      <t>Kod aktivnosti u planskoj godini:</t>
    </r>
    <r>
      <rPr>
        <sz val="10"/>
        <rFont val="Calibri"/>
        <family val="2"/>
        <charset val="238"/>
        <scheme val="minor"/>
      </rPr>
      <t xml:space="preserve">
• AA1</t>
    </r>
  </si>
  <si>
    <t>voditeljica prihvata i prijevoza posjetitelja</t>
  </si>
  <si>
    <t>biolog - savjetnik</t>
  </si>
  <si>
    <t>voditelj općih i zajedničkih poslova</t>
  </si>
  <si>
    <t>Frane Belamarić</t>
  </si>
  <si>
    <t>voditelj održavanja i tehničkih poslova</t>
  </si>
  <si>
    <t>Služba održavanja i tehničkih poslova</t>
  </si>
  <si>
    <t>Postaviti poučnu stazu u uvali Gujak</t>
  </si>
  <si>
    <t>Postaviti poučnu stazu na otoku Levrnaka</t>
  </si>
  <si>
    <t>CD8</t>
  </si>
  <si>
    <t>Primjereni sustav naplate ulaznica ("web-shop")</t>
  </si>
  <si>
    <t>Unaprijediti sustav naplate ulaznica ("web-shop")</t>
  </si>
  <si>
    <t>Ronilačka staza u funkciji</t>
  </si>
  <si>
    <t>glavna knjigovotkinja II vrste</t>
  </si>
  <si>
    <t>Recepcionar II vrste</t>
  </si>
  <si>
    <t>Pododsjek za promidž. akt.</t>
  </si>
  <si>
    <t xml:space="preserve">VSS </t>
  </si>
  <si>
    <t>rad u sezoni</t>
  </si>
  <si>
    <t xml:space="preserve">VŠS </t>
  </si>
  <si>
    <t>Voditelj Odjeljka recepcije -(1 izvršitelj)</t>
  </si>
  <si>
    <t>Str. ref III vrste -odr. suhozida ( 3 izvr.)</t>
  </si>
  <si>
    <t>Pododsjek za teh. posl. i odr.</t>
  </si>
  <si>
    <t xml:space="preserve">Buduća recepcija </t>
  </si>
  <si>
    <t>recepcija</t>
  </si>
  <si>
    <t>Printer HP  Jet Pro</t>
  </si>
  <si>
    <t>sredstva rad djelatnika</t>
  </si>
  <si>
    <t>Printer Xpress M2070F</t>
  </si>
  <si>
    <t>Izrađena projektna dokumentacija za multifunkcionalno plovilo</t>
  </si>
  <si>
    <t>Nabaviti multifunkcionalno plovilo za edukativno-rekreacijske izlete, znanstvena istraživanja, protupožarnu zaštitu, intervencije kod iznenadnih onečišćenja mora itd.</t>
  </si>
  <si>
    <r>
      <t xml:space="preserve">Za korisnike programa „Boravak u kornatskoj obitelji“  ulaznica je </t>
    </r>
    <r>
      <rPr>
        <b/>
        <sz val="10"/>
        <rFont val="Calibri"/>
        <family val="2"/>
        <charset val="238"/>
        <scheme val="minor"/>
      </rPr>
      <t>15,00 kn</t>
    </r>
    <r>
      <rPr>
        <sz val="10"/>
        <rFont val="Calibri"/>
        <family val="2"/>
        <charset val="238"/>
        <scheme val="minor"/>
      </rPr>
      <t xml:space="preserve"> po osobi dnevno</t>
    </r>
  </si>
  <si>
    <r>
      <t>Ulaznica za korisnike programa „</t>
    </r>
    <r>
      <rPr>
        <b/>
        <sz val="10"/>
        <rFont val="Calibri"/>
        <family val="2"/>
        <charset val="238"/>
        <scheme val="minor"/>
      </rPr>
      <t>Boravak u kornatskoj obitelji</t>
    </r>
    <r>
      <rPr>
        <sz val="10"/>
        <rFont val="Calibri"/>
        <family val="2"/>
        <charset val="238"/>
        <scheme val="minor"/>
      </rPr>
      <t>“ vrijedi za plovilo do 6</t>
    </r>
    <r>
      <rPr>
        <b/>
        <sz val="10"/>
        <rFont val="Calibri"/>
        <family val="2"/>
        <charset val="238"/>
        <scheme val="minor"/>
      </rPr>
      <t>,</t>
    </r>
    <r>
      <rPr>
        <sz val="10"/>
        <rFont val="Calibri"/>
        <family val="2"/>
        <charset val="238"/>
        <scheme val="minor"/>
      </rPr>
      <t>99 m (23 stope), za dan za koji vrijedi ulaznica za korisnika programa</t>
    </r>
  </si>
  <si>
    <r>
      <t xml:space="preserve">po posjetitelju prilikom ronilačkog posjećivanja </t>
    </r>
    <r>
      <rPr>
        <i/>
        <sz val="10"/>
        <rFont val="Calibri"/>
        <family val="2"/>
        <charset val="238"/>
        <scheme val="minor"/>
      </rPr>
      <t>(s 50% popusta = 35,00 kn)</t>
    </r>
  </si>
  <si>
    <t>Ova aktivnost je sadržana u aktivnosti AD3 iz Plana upravljanja (koja se provodi svake godine), ali je zbog preglednosti i sistematičnosti odvojena od nadziranja invazivnih vrsta na kopnu (vidi AD3.2).</t>
  </si>
  <si>
    <t>CC1.1</t>
  </si>
  <si>
    <t>CC1.2</t>
  </si>
  <si>
    <t>CC1.3</t>
  </si>
  <si>
    <t>CC2.1</t>
  </si>
  <si>
    <r>
      <t xml:space="preserve">Alga </t>
    </r>
    <r>
      <rPr>
        <i/>
        <sz val="10"/>
        <rFont val="Calibri"/>
        <family val="2"/>
        <charset val="238"/>
        <scheme val="minor"/>
      </rPr>
      <t>Caulerpa cylindracea</t>
    </r>
    <r>
      <rPr>
        <sz val="10"/>
        <rFont val="Calibri"/>
        <family val="2"/>
        <charset val="238"/>
        <scheme val="minor"/>
      </rPr>
      <t xml:space="preserve"> se već dulji niz godina nastanila na području cijelog Sredozemlja i Jadrana, te je njeno uklanjanje postalo besmisleno. Praćenje pojave kaulerpi će se ipak nastaviti, ali smanjenim prioriteom.</t>
    </r>
  </si>
  <si>
    <t>Broj zaostalih ribolovnih alata u podmorju parka je značajno smanjen u proteklih nekoliko godina, pa se smanjio i prioritet obavljanja ove aktivnosti.</t>
  </si>
  <si>
    <r>
      <t>Naselja morskih cvjetnica (</t>
    </r>
    <r>
      <rPr>
        <i/>
        <sz val="10"/>
        <rFont val="Calibri"/>
        <family val="2"/>
        <charset val="238"/>
        <scheme val="minor"/>
      </rPr>
      <t>Posidonia oceanica</t>
    </r>
    <r>
      <rPr>
        <sz val="10"/>
        <rFont val="Calibri"/>
        <family val="2"/>
        <charset val="238"/>
        <scheme val="minor"/>
      </rPr>
      <t>)</t>
    </r>
  </si>
  <si>
    <t>Koraligenska zajednica</t>
  </si>
  <si>
    <r>
      <t>Kaulerpe (</t>
    </r>
    <r>
      <rPr>
        <i/>
        <sz val="10"/>
        <rFont val="Calibri"/>
        <family val="2"/>
        <charset val="238"/>
        <scheme val="minor"/>
      </rPr>
      <t>Caulerpa cylindracea</t>
    </r>
    <r>
      <rPr>
        <sz val="10"/>
        <rFont val="Calibri"/>
        <family val="2"/>
        <charset val="238"/>
        <scheme val="minor"/>
      </rPr>
      <t>)</t>
    </r>
  </si>
  <si>
    <r>
      <rPr>
        <i/>
        <sz val="10"/>
        <rFont val="Calibri"/>
        <family val="2"/>
        <charset val="238"/>
        <scheme val="minor"/>
      </rPr>
      <t>Naziv projekta:</t>
    </r>
    <r>
      <rPr>
        <sz val="10"/>
        <rFont val="Calibri"/>
        <family val="2"/>
        <scheme val="minor"/>
      </rPr>
      <t xml:space="preserve">
</t>
    </r>
    <r>
      <rPr>
        <b/>
        <sz val="10"/>
        <rFont val="Calibri"/>
        <family val="2"/>
        <charset val="238"/>
        <scheme val="minor"/>
      </rPr>
      <t>• SASPAS (Interreg V-A IT-HR CBC Program, prioritetna os 3, "Safe Anchoring and Seagrass Protection in the Adriatic Sea")</t>
    </r>
  </si>
  <si>
    <t>GODIŠNJI PROGRAM ZAŠTITE, ODRŽAVANJA, OČUVANJA, PROMICANJA I KORIŠTENJA
NACIONALNOG PARKA KORNATI
ZA 2021. GODINU</t>
  </si>
  <si>
    <t>Agata Kovačev</t>
  </si>
  <si>
    <t>Braslav Markov</t>
  </si>
  <si>
    <t>Mario Raič</t>
  </si>
  <si>
    <t>biolog - stručni suradnik</t>
  </si>
  <si>
    <t>VSS, mag.oecol; mag.biol.et oecol.mar.</t>
  </si>
  <si>
    <t>2021.</t>
  </si>
  <si>
    <t>VŠS (upravni pravnik)</t>
  </si>
  <si>
    <t>Poslovnik o radu Upravnog vijeća</t>
  </si>
  <si>
    <t>mandat 4 godine</t>
  </si>
  <si>
    <t>Voditelj Odsjeka za inventarizaciju i praćenje stanja prirodnih i  kulturnih vrijednosti</t>
  </si>
  <si>
    <t>Voditelj Odsjeka za održivo upravljanje i gospodarenje prirodnim resursima</t>
  </si>
  <si>
    <t>VSS</t>
  </si>
  <si>
    <t>starozaposleni; promjena ide po novoj sistematizaciji</t>
  </si>
  <si>
    <t>Plan upravljanja Nacionalnim parkom Kornati počeo se provoditi 2014. godine. Ocjena stanja provedbe Plana upravljanja bit će prikazana po temama iz Plana upravljanja i to: A Prirodne vrijednosti, B Kulturna baština i tradicijske vrijednosti, C Posjećivanje i D Javna ustanova „Nacionalni park Kornati“.</t>
  </si>
  <si>
    <t>Pravilnik o zaštiti i očuvanju Nacionalnog parka Kornati</t>
  </si>
  <si>
    <t>administrativna tajnica</t>
  </si>
  <si>
    <t>voditelj odjeljka za pravne, kadrovske i opće poslove</t>
  </si>
  <si>
    <t>Krajem 1990-tih i početkom 2000-tih zajedno s Institutom za medicinska istraživanja i medicinu rada, praćeno je onečišćenje iz atmosfere. Sva mjerenja su pokazivala vrlo dobre rezultate za područje parka. S obzirom da se okolnosti nisu promijenile i da je takvo istraživanje prilično skupo, ova se aktivnost ne planira provoditi u 2021. godini.</t>
  </si>
  <si>
    <t>Zbog velikog interesa lokalnog stanovništva, u 2021. godini se planiraju postaviti tri "kopnene" poučne staze. Prioritetna je staza na potezu Kravljačica - Željkovci - Lučica (dio staze je već napravljen u proteklom periodu).</t>
  </si>
  <si>
    <t>Ova aktivnost je planirana Planom upravljanja kao kontinuirana aktivnost (obavlja se svake godine).</t>
  </si>
  <si>
    <r>
      <rPr>
        <i/>
        <sz val="10"/>
        <rFont val="Calibri"/>
        <family val="2"/>
        <charset val="238"/>
        <scheme val="minor"/>
      </rPr>
      <t>Naziv projekta:</t>
    </r>
    <r>
      <rPr>
        <sz val="10"/>
        <rFont val="Calibri"/>
        <family val="2"/>
        <scheme val="minor"/>
      </rPr>
      <t xml:space="preserve">
</t>
    </r>
    <r>
      <rPr>
        <b/>
        <sz val="10"/>
        <rFont val="Calibri"/>
        <family val="2"/>
        <charset val="238"/>
        <scheme val="minor"/>
      </rPr>
      <t>• INHERIT - Strategije održivog turizma za očuvanje i valorizaciju prirodne baštine obalnog i morskog područja Sredozemlja</t>
    </r>
  </si>
  <si>
    <r>
      <t xml:space="preserve">Opis projekta
</t>
    </r>
    <r>
      <rPr>
        <sz val="10"/>
        <rFont val="Calibri"/>
        <family val="2"/>
        <charset val="238"/>
        <scheme val="minor"/>
      </rPr>
      <t>INHERIT je integrirani Interreg MED projekt u kojem sudjeluje 15 partnera iz 10 mediteranskih zemalja. Kroz pilot testiranje za razvoj komplementarnih turističkih aktivnosti masovnom turizmu promiču se turističke aktivnosti koje oslobađaju mediteransku prirodnu baštinu od učinaka masovnog turizma i ističu važnost modela održivog turizma. 
Područja na kojima se mogu vršiti pilot testiranja za razvoj komplementarnih turističkih aktivnosti masovnom turizmu su: 
• buduća INHERITURA područja 
• područje koje se smatra pogodnim za svrhu pilot testiranja. 
INHERITURA područja - su područja koje bi nakon faze ispitivanja i pod određenim uvjetima, mogla biti prepoznata kao "INHERITURA zaštićeno područje", što uključuje: 
• Zaštitu okoliša i prirodne baštine; 
• Valorizaciju prirodnih dobara; 
• Pristup održivom turizmu – „odozdo prema gore“ (engl. „bottom-up“) i participativni pristup.</t>
    </r>
  </si>
  <si>
    <t>Vremensko trajanje projekta:
• 2018. - 2022.</t>
  </si>
  <si>
    <r>
      <rPr>
        <i/>
        <sz val="10"/>
        <rFont val="Calibri"/>
        <family val="2"/>
        <charset val="238"/>
        <scheme val="minor"/>
      </rPr>
      <t>Financijska vrijednost projekta:</t>
    </r>
    <r>
      <rPr>
        <sz val="10"/>
        <rFont val="Calibri"/>
        <family val="2"/>
        <charset val="238"/>
        <scheme val="minor"/>
      </rPr>
      <t xml:space="preserve">
</t>
    </r>
    <r>
      <rPr>
        <sz val="10"/>
        <rFont val="Calibri"/>
        <family val="2"/>
        <charset val="238"/>
      </rPr>
      <t>•</t>
    </r>
    <r>
      <rPr>
        <sz val="10"/>
        <rFont val="Calibri"/>
        <family val="2"/>
        <charset val="238"/>
        <scheme val="minor"/>
      </rPr>
      <t xml:space="preserve"> 5.612.660,00 €</t>
    </r>
  </si>
  <si>
    <r>
      <rPr>
        <i/>
        <sz val="10"/>
        <rFont val="Calibri"/>
        <family val="2"/>
        <charset val="238"/>
        <scheme val="minor"/>
      </rPr>
      <t>Kod aktivnosti u planskoj godini:</t>
    </r>
    <r>
      <rPr>
        <sz val="10"/>
        <rFont val="Calibri"/>
        <family val="2"/>
        <charset val="238"/>
        <scheme val="minor"/>
      </rPr>
      <t xml:space="preserve">
• CA1; CC2.1</t>
    </r>
  </si>
  <si>
    <r>
      <rPr>
        <i/>
        <sz val="10"/>
        <rFont val="Calibri"/>
        <family val="2"/>
        <charset val="238"/>
        <scheme val="minor"/>
      </rPr>
      <t>Kod aktivnosti u planskoj godini:</t>
    </r>
    <r>
      <rPr>
        <sz val="10"/>
        <rFont val="Calibri"/>
        <family val="2"/>
        <charset val="238"/>
        <scheme val="minor"/>
      </rPr>
      <t xml:space="preserve">
•  AA2, AE1, CA1</t>
    </r>
  </si>
  <si>
    <r>
      <rPr>
        <i/>
        <sz val="10"/>
        <rFont val="Calibri"/>
        <family val="2"/>
        <charset val="238"/>
        <scheme val="minor"/>
      </rPr>
      <t>Vremensko trajanje projekta:</t>
    </r>
    <r>
      <rPr>
        <sz val="10"/>
        <rFont val="Calibri"/>
        <family val="2"/>
        <charset val="238"/>
        <scheme val="minor"/>
      </rPr>
      <t xml:space="preserve">
1/1/2019 - 30/6/2021</t>
    </r>
  </si>
  <si>
    <t xml:space="preserve">5 dana
</t>
  </si>
  <si>
    <t xml:space="preserve">3 dana
</t>
  </si>
  <si>
    <t xml:space="preserve">1 dan
</t>
  </si>
  <si>
    <r>
      <rPr>
        <b/>
        <sz val="10"/>
        <rFont val="Calibri"/>
        <family val="2"/>
        <charset val="238"/>
        <scheme val="minor"/>
      </rPr>
      <t>SEZONA</t>
    </r>
    <r>
      <rPr>
        <sz val="10"/>
        <rFont val="Calibri"/>
        <family val="2"/>
        <charset val="238"/>
        <scheme val="minor"/>
      </rPr>
      <t xml:space="preserve"> = kapacitet plovila x 20,00 kn
</t>
    </r>
    <r>
      <rPr>
        <b/>
        <sz val="10"/>
        <rFont val="Calibri"/>
        <family val="2"/>
        <charset val="238"/>
        <scheme val="minor"/>
      </rPr>
      <t>IZVAN SEZONE</t>
    </r>
    <r>
      <rPr>
        <sz val="10"/>
        <rFont val="Calibri"/>
        <family val="2"/>
        <charset val="238"/>
        <scheme val="minor"/>
      </rPr>
      <t xml:space="preserve"> = kapacitet plovila x 10,00 kn</t>
    </r>
  </si>
  <si>
    <t>ZAJEDNIČKE ULAZNICE ZA NP Kornati, PP Telašćica, NP Mljet i PP Lastovsko otočje</t>
  </si>
  <si>
    <t>3 DANA (vrijedi za NP Kornati i PP Telašćica)</t>
  </si>
  <si>
    <t>5 DANA (vrijedi za NP Kornati, PP Telašćica, NP Mljet, PP Lastovsko otočje)</t>
  </si>
  <si>
    <t>Zajedničke ulaznice mogu se kupiti isključivo putem Webshop-a i mySea portala</t>
  </si>
  <si>
    <r>
      <t xml:space="preserve">Partner na projektu: 
</t>
    </r>
    <r>
      <rPr>
        <sz val="10"/>
        <rFont val="Calibri"/>
        <family val="2"/>
        <charset val="238"/>
        <scheme val="minor"/>
      </rPr>
      <t>• 15 partnera iz 10 mediteranskih zemalja</t>
    </r>
  </si>
  <si>
    <t xml:space="preserve">Voditelj Odjeljka recepcije </t>
  </si>
  <si>
    <t xml:space="preserve">Postaviti i održavati informativne table u području parka (granica parka, zone stroge zaštite, zabrana sidrenja, zabrana loženja vatre i slično)
</t>
  </si>
  <si>
    <t>Akcijski plan upravljanja posjetiteljima za područje Nacionalnog parka Kornati</t>
  </si>
  <si>
    <t xml:space="preserve">Aktivnost je prema Planu upravljanja predviđena za 2021. godinu, te se ovisno o financijskim sredstvima, planira provesti u narednoj godini. </t>
  </si>
  <si>
    <r>
      <t>Istražiti i pratiti prisutnost dobrog dupina (</t>
    </r>
    <r>
      <rPr>
        <i/>
        <sz val="10"/>
        <rFont val="Calibri"/>
        <family val="2"/>
        <charset val="238"/>
        <scheme val="minor"/>
      </rPr>
      <t>Tursiops truncatus</t>
    </r>
    <r>
      <rPr>
        <sz val="10"/>
        <rFont val="Calibri"/>
        <family val="2"/>
        <charset val="238"/>
        <scheme val="minor"/>
      </rPr>
      <t>), te poduzeti odgovarajuće mjere za očuvanje</t>
    </r>
  </si>
  <si>
    <t>Aktivnosti na organiziranju ''škole u prirodi'' provode se redovno sukladno potražnji.</t>
  </si>
  <si>
    <t>Aktivnosti na edukaciji provode se redovno sukladno potražnji (edukativne ture).</t>
  </si>
  <si>
    <t>Promotivne aktivnosti greškom nisu uvrštene u Plan upravljanja, pa ih je potrebno zasebno uvrstiti u godišnje programe rada.</t>
  </si>
  <si>
    <r>
      <t>Istražiti i pratiti stanje koraligena, posebice velike i žute rožnjače (</t>
    </r>
    <r>
      <rPr>
        <i/>
        <sz val="10"/>
        <rFont val="Calibri"/>
        <family val="2"/>
        <charset val="238"/>
        <scheme val="minor"/>
      </rPr>
      <t>Paramuricea clavata</t>
    </r>
    <r>
      <rPr>
        <sz val="10"/>
        <rFont val="Calibri"/>
        <family val="2"/>
        <charset val="238"/>
        <scheme val="minor"/>
      </rPr>
      <t xml:space="preserve"> i </t>
    </r>
    <r>
      <rPr>
        <i/>
        <sz val="10"/>
        <rFont val="Calibri"/>
        <family val="2"/>
        <charset val="238"/>
        <scheme val="minor"/>
      </rPr>
      <t>Eunicella cavolini</t>
    </r>
    <r>
      <rPr>
        <sz val="10"/>
        <rFont val="Calibri"/>
        <family val="2"/>
        <charset val="238"/>
        <scheme val="minor"/>
      </rPr>
      <t>), te crvenog koralja (</t>
    </r>
    <r>
      <rPr>
        <i/>
        <sz val="10"/>
        <rFont val="Calibri"/>
        <family val="2"/>
        <charset val="238"/>
        <scheme val="minor"/>
      </rPr>
      <t>Corallium rubrum</t>
    </r>
    <r>
      <rPr>
        <sz val="10"/>
        <rFont val="Calibri"/>
        <family val="2"/>
        <charset val="238"/>
        <scheme val="minor"/>
      </rPr>
      <t>), te poduzeti odgovarajuće mjere za očuvanje</t>
    </r>
  </si>
  <si>
    <r>
      <rPr>
        <i/>
        <sz val="10"/>
        <rFont val="Calibri"/>
        <family val="2"/>
        <charset val="238"/>
        <scheme val="minor"/>
      </rPr>
      <t>Nositelj projekta:</t>
    </r>
    <r>
      <rPr>
        <sz val="10"/>
        <rFont val="Calibri"/>
        <family val="2"/>
        <charset val="238"/>
        <scheme val="minor"/>
      </rPr>
      <t xml:space="preserve">
• Udruga ''Žena''</t>
    </r>
  </si>
  <si>
    <r>
      <rPr>
        <i/>
        <sz val="10"/>
        <rFont val="Calibri"/>
        <family val="2"/>
        <charset val="238"/>
        <scheme val="minor"/>
      </rPr>
      <t>Naziv projekta:</t>
    </r>
    <r>
      <rPr>
        <sz val="10"/>
        <rFont val="Calibri"/>
        <family val="2"/>
        <scheme val="minor"/>
      </rPr>
      <t xml:space="preserve">
</t>
    </r>
    <r>
      <rPr>
        <b/>
        <sz val="10"/>
        <rFont val="Calibri"/>
        <family val="2"/>
        <charset val="238"/>
        <scheme val="minor"/>
      </rPr>
      <t>• Bolje sutra - danas uključeni, sutra uspješni</t>
    </r>
  </si>
  <si>
    <t xml:space="preserve">Godišnje se redovno organiziraju akcije čišćenja morskog otpada. Također, ova aktivnost se djelomično provodi u okviru projekta SASPAS na području djelovanja projekta. </t>
  </si>
  <si>
    <t>BA7</t>
  </si>
  <si>
    <t>Inicirati i pomoći (financijski i logistički) rekognosciranje i konzerviranje crkve u naselju Piškera</t>
  </si>
  <si>
    <t>Pravilnik o provođenju jednostavne nabave</t>
  </si>
  <si>
    <t>Aktivnost je bila planirana za 2021. godinu. S obzirom na upitna financijska sredstva, za sada se odustaje od ove aktivnosti.</t>
  </si>
  <si>
    <r>
      <rPr>
        <i/>
        <sz val="10"/>
        <rFont val="Calibri"/>
        <family val="2"/>
        <charset val="238"/>
        <scheme val="minor"/>
      </rPr>
      <t>Kod aktivnosti u planskoj godini:</t>
    </r>
    <r>
      <rPr>
        <sz val="10"/>
        <rFont val="Calibri"/>
        <family val="2"/>
        <charset val="238"/>
        <scheme val="minor"/>
      </rPr>
      <t xml:space="preserve">
CD6, CD7</t>
    </r>
  </si>
  <si>
    <r>
      <rPr>
        <i/>
        <sz val="10"/>
        <rFont val="Calibri"/>
        <family val="2"/>
        <charset val="238"/>
        <scheme val="minor"/>
      </rPr>
      <t>Vremensko trajanje projekta:</t>
    </r>
    <r>
      <rPr>
        <sz val="10"/>
        <rFont val="Calibri"/>
        <family val="2"/>
        <charset val="238"/>
        <scheme val="minor"/>
      </rPr>
      <t xml:space="preserve">
21.10.2019. - 21.04.2021.</t>
    </r>
  </si>
  <si>
    <r>
      <rPr>
        <i/>
        <sz val="10"/>
        <rFont val="Calibri"/>
        <family val="2"/>
        <charset val="238"/>
        <scheme val="minor"/>
      </rPr>
      <t>Cilj projekta:</t>
    </r>
    <r>
      <rPr>
        <sz val="10"/>
        <rFont val="Calibri"/>
        <family val="2"/>
        <charset val="238"/>
        <scheme val="minor"/>
      </rPr>
      <t xml:space="preserve">
• Poboljšana zapošljivost i socijalna uključenost dugotrajno nezaposlenih osoba Šibensko – kninske županije kroz jačanje njihovih stručnih znanja i jačanje kapaciteta stručnjaka koji s njima rade.</t>
    </r>
  </si>
  <si>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PLUS 3 - NoMorePlastics to Kornati: take plus 3, leave nothing behind</t>
    </r>
  </si>
  <si>
    <r>
      <rPr>
        <i/>
        <sz val="10"/>
        <rFont val="Calibri"/>
        <family val="2"/>
        <charset val="238"/>
        <scheme val="minor"/>
      </rPr>
      <t>Nositelj projekta:</t>
    </r>
    <r>
      <rPr>
        <sz val="10"/>
        <rFont val="Calibri"/>
        <family val="2"/>
        <charset val="238"/>
        <scheme val="minor"/>
      </rPr>
      <t xml:space="preserve">
• Udruga No More Plastics</t>
    </r>
  </si>
  <si>
    <r>
      <rPr>
        <i/>
        <sz val="10"/>
        <rFont val="Calibri"/>
        <family val="2"/>
        <charset val="238"/>
        <scheme val="minor"/>
      </rPr>
      <t>Partner na projektu:</t>
    </r>
    <r>
      <rPr>
        <sz val="10"/>
        <rFont val="Calibri"/>
        <family val="2"/>
        <charset val="238"/>
        <scheme val="minor"/>
      </rPr>
      <t xml:space="preserve">
• JU NP Kornati, Udruga GoodPlace</t>
    </r>
  </si>
  <si>
    <r>
      <rPr>
        <i/>
        <sz val="10"/>
        <rFont val="Calibri"/>
        <family val="2"/>
        <charset val="238"/>
        <scheme val="minor"/>
      </rPr>
      <t>Vremensko trajanje projekta:</t>
    </r>
    <r>
      <rPr>
        <sz val="10"/>
        <rFont val="Calibri"/>
        <family val="2"/>
        <charset val="238"/>
        <scheme val="minor"/>
      </rPr>
      <t xml:space="preserve">
• </t>
    </r>
  </si>
  <si>
    <r>
      <rPr>
        <i/>
        <sz val="10"/>
        <rFont val="Calibri"/>
        <family val="2"/>
        <charset val="238"/>
        <scheme val="minor"/>
      </rPr>
      <t>Cilj projekta:</t>
    </r>
    <r>
      <rPr>
        <sz val="10"/>
        <rFont val="Calibri"/>
        <family val="2"/>
        <charset val="238"/>
        <scheme val="minor"/>
      </rPr>
      <t xml:space="preserve">
• Cilj projekta je podizanje svijesti i edukacija posjetitelja, dionika i pružatelja usluga u vidu smanjenja korištenja plastike i posljedica korištenja iste. </t>
    </r>
  </si>
  <si>
    <r>
      <rPr>
        <i/>
        <sz val="10"/>
        <rFont val="Calibri"/>
        <family val="2"/>
        <charset val="238"/>
        <scheme val="minor"/>
      </rPr>
      <t>Opis projekta:</t>
    </r>
    <r>
      <rPr>
        <sz val="10"/>
        <rFont val="Calibri"/>
        <family val="2"/>
        <charset val="238"/>
        <scheme val="minor"/>
      </rPr>
      <t xml:space="preserve">
• Nacionalni park Kornati već surađuje s Udrugom No More Plastics organizirajući akcije uklanjanja morskog otpada i podizanjem svijesti organizirajući radionice za djecu i odrasle, te lansiranjem Plavih vreća kojima se žele motivirati nautičari da prikupe morski otpad i na taj način pomognu u očuvanju područja. Plastika i razni proizvodi od plastike (vrećice, boce, obuća, mreže, celofan, stiropor, itd.) čine najveći dio otpada u moru i kao takvi predstavljaju i poseban ekološki problem, Oni su jedan od najraširenijih oblika plutajućeg, krupnog otpada u moru. Istovremeno, takav otpad predstavlja i jednu od najvećih prijetnji morskim organizmima. Ustanova svojim aktivnostima nastoji smanjiti količine koje u podmorje dospijevaju od posjetitelja samog Parka, međutim veliki problem predstavlja i otpad koji stiže morskim strujama iz južnog dijela Jadrana na koji se ne može utjecati.</t>
    </r>
  </si>
  <si>
    <r>
      <rPr>
        <i/>
        <sz val="10"/>
        <rFont val="Calibri"/>
        <family val="2"/>
        <charset val="238"/>
        <scheme val="minor"/>
      </rPr>
      <t>Kod aktivnosti u planskoj godini:</t>
    </r>
    <r>
      <rPr>
        <sz val="10"/>
        <rFont val="Calibri"/>
        <family val="2"/>
        <charset val="238"/>
        <scheme val="minor"/>
      </rPr>
      <t xml:space="preserve">
• AE1, AE2, AE3, AE4, CD3, CD7</t>
    </r>
  </si>
  <si>
    <r>
      <rPr>
        <i/>
        <sz val="10"/>
        <rFont val="Calibri"/>
        <family val="2"/>
        <charset val="238"/>
        <scheme val="minor"/>
      </rPr>
      <t>Cilj projekta</t>
    </r>
    <r>
      <rPr>
        <sz val="10"/>
        <rFont val="Calibri"/>
        <family val="2"/>
        <charset val="238"/>
        <scheme val="minor"/>
      </rPr>
      <t xml:space="preserve">
• Cilj projekta je zaštititi prirodnu baštinu od negativnih utjecaja intenzivnog turizma pokretanjem, upravljanjem i potvrđivanjem kombinacije mjera politike i ciljanih intervencija.</t>
    </r>
  </si>
  <si>
    <r>
      <rPr>
        <i/>
        <sz val="10"/>
        <rFont val="Calibri"/>
        <family val="2"/>
        <charset val="238"/>
        <scheme val="minor"/>
      </rPr>
      <t>Partner na projektu:</t>
    </r>
    <r>
      <rPr>
        <sz val="10"/>
        <rFont val="Calibri"/>
        <family val="2"/>
        <charset val="238"/>
        <scheme val="minor"/>
      </rPr>
      <t xml:space="preserve">
JU NP Kornati</t>
    </r>
  </si>
  <si>
    <r>
      <rPr>
        <i/>
        <sz val="10"/>
        <rFont val="Calibri"/>
        <family val="2"/>
        <charset val="238"/>
        <scheme val="minor"/>
      </rPr>
      <t>Financijska vrijednost projekta:</t>
    </r>
    <r>
      <rPr>
        <sz val="10"/>
        <rFont val="Calibri"/>
        <family val="2"/>
        <charset val="238"/>
        <scheme val="minor"/>
      </rPr>
      <t xml:space="preserve">
• do 100.000,00 EUR</t>
    </r>
  </si>
  <si>
    <r>
      <rPr>
        <i/>
        <sz val="10"/>
        <rFont val="Calibri"/>
        <family val="2"/>
        <charset val="238"/>
        <scheme val="minor"/>
      </rPr>
      <t>Financijska vrijednost projekta:</t>
    </r>
    <r>
      <rPr>
        <sz val="10"/>
        <rFont val="Calibri"/>
        <family val="2"/>
        <charset val="238"/>
        <scheme val="minor"/>
      </rPr>
      <t xml:space="preserve">
780.913,83 kn; projekt financira Europska unija iz Europskog socijalnog fonda, OP učinkoviti ljudski potencijali</t>
    </r>
  </si>
  <si>
    <t>Strategija razvoja održivog turizma na širem području Nacionalnog parka Kornati</t>
  </si>
  <si>
    <t xml:space="preserve">Akcijski plan za upravljanje morskim otpadom u NP Kornati </t>
  </si>
  <si>
    <t>Biospeleološka istraživanja</t>
  </si>
  <si>
    <t>rad na projektu</t>
  </si>
  <si>
    <t>Stručni suradnik za edukaciju i projektne aktivnosti</t>
  </si>
  <si>
    <t>Ronilački klubovi</t>
  </si>
  <si>
    <t>Aktivnost je planirana kroz projekt ''KK.06.5.2.03 Razvoj okvira za upravljanje ekološkom mrežom NATURA 2000“</t>
  </si>
  <si>
    <r>
      <rPr>
        <i/>
        <sz val="10"/>
        <color theme="1"/>
        <rFont val="Calibri"/>
        <family val="2"/>
        <charset val="238"/>
        <scheme val="minor"/>
      </rPr>
      <t>Naziv projekta:</t>
    </r>
    <r>
      <rPr>
        <sz val="10"/>
        <color theme="1"/>
        <rFont val="Calibri"/>
        <family val="2"/>
        <scheme val="minor"/>
      </rPr>
      <t xml:space="preserve">
• </t>
    </r>
    <r>
      <rPr>
        <b/>
        <sz val="10"/>
        <color theme="1"/>
        <rFont val="Calibri"/>
        <family val="2"/>
        <charset val="238"/>
        <scheme val="minor"/>
      </rPr>
      <t>KK.06.5.1.02.0001 Kartiranje obalnih i pridnenih morskih staništa na području Jadranskog mora pod nacionalnom jurisdikcijom</t>
    </r>
  </si>
  <si>
    <t>Planom upravljanja ova aktivnost nije predviđena za 2021. godinu, ali će se ipak provoditi. U okviru Interreg projekta SASPAS (NP Kornati je partner u projektu), u 2019. godini je presađeno 1000 rizoma posidonije iz "zdrave" livade kod otoka Borovnika u degradiranu livadu u uvali Kravljačica. U 2020. godini proveden je monitoring posidonije na projektnom području. U 2021. planirano je još jedno presađivanje posidonije na drugoj lokaciji unutar Parka.</t>
  </si>
  <si>
    <t xml:space="preserve">Iako je ova aktivnost Planom upravljanja planirana svake treće godine, postoji potreba za provođenjem ove aktivnosti svake godine (što se i radi), prvenstveno zbog evidentnih klimatskih promjena i posljedica koje te promjene uzrokuju na koraligenskoj zajednici, tako da je aktivnost i dalje planirana za 2021. godinu. </t>
  </si>
  <si>
    <t xml:space="preserve">Ove aktivnosti nema u Planu upravljanja, ali je na prijedlog MINGOR-a uvrštena u godišnji program. </t>
  </si>
  <si>
    <t xml:space="preserve">Ova aktivnost je prema Planu upravljanja planirana za 2021. godinu. MINGOR i FZOEU su pokrenuli OPKK projekt "Kartiranje obalnih i pridnenih morskih staništa" koji bi trebao obuhvatiti i područje NP Kornati. Ugovaranje usluge kartiranja predviđeno je za 2020. godinu, ali nije poznato kad će se točno provoditi terensko kartiranje. </t>
  </si>
  <si>
    <t>Kartirati podzemna staništa prema direktivi o staništima Europske unije</t>
  </si>
  <si>
    <t>Ova aktivnost je sadržana u aktivnosti AD3 iz Plana upravljanja (koja se provodi svake godine), ali je zbog preglednosti i specifičnosti odvojena od nadziranja invazivnih vrsta u moru (vidi AD3.1).</t>
  </si>
  <si>
    <t>U 2021. godini planirana je ugradnja 60 sidrenih plutača za privez brodica. Aktivnost je planirana kroz Interreg projekte SASPAS i INHERIT.</t>
  </si>
  <si>
    <t>Služba za turizam i Tehnička služba i služba održavanja</t>
  </si>
  <si>
    <t>Marko Turčinov</t>
  </si>
  <si>
    <t>voditelj turizma</t>
  </si>
  <si>
    <r>
      <rPr>
        <b/>
        <i/>
        <sz val="10"/>
        <rFont val="Calibri"/>
        <family val="2"/>
        <charset val="238"/>
        <scheme val="minor"/>
      </rPr>
      <t>Vrste i staništa zbog kojih je ovo područje proglašeno ekološkom mrežom HR1000035 jesu:</t>
    </r>
    <r>
      <rPr>
        <sz val="10"/>
        <rFont val="Calibri"/>
        <family val="2"/>
        <charset val="238"/>
        <scheme val="minor"/>
      </rPr>
      <t xml:space="preserve">
     - Dobri dupin (</t>
    </r>
    <r>
      <rPr>
        <i/>
        <sz val="10"/>
        <rFont val="Calibri"/>
        <family val="2"/>
        <charset val="238"/>
        <scheme val="minor"/>
      </rPr>
      <t>Tursiops truncatus</t>
    </r>
    <r>
      <rPr>
        <sz val="10"/>
        <rFont val="Calibri"/>
        <family val="2"/>
        <charset val="238"/>
        <scheme val="minor"/>
      </rPr>
      <t xml:space="preserve">)
     - Eumediteranski travnjaci Thero-Brachypodietea
     - Termo-mediteranske (stenomediteranske) grmolike formacije s </t>
    </r>
    <r>
      <rPr>
        <i/>
        <sz val="10"/>
        <rFont val="Calibri"/>
        <family val="2"/>
        <charset val="238"/>
        <scheme val="minor"/>
      </rPr>
      <t>Euphorbia dendroides</t>
    </r>
    <r>
      <rPr>
        <sz val="10"/>
        <rFont val="Calibri"/>
        <family val="2"/>
        <charset val="238"/>
        <scheme val="minor"/>
      </rPr>
      <t xml:space="preserve">
     - Preplavljene ili dijelom preplavljene morske špilje
     - Špilje i jame zatvorene za javnost
     - Naselja posidonije (</t>
    </r>
    <r>
      <rPr>
        <i/>
        <sz val="10"/>
        <rFont val="Calibri"/>
        <family val="2"/>
        <charset val="238"/>
        <scheme val="minor"/>
      </rPr>
      <t>Posidonion oceanicae</t>
    </r>
    <r>
      <rPr>
        <sz val="10"/>
        <rFont val="Calibri"/>
        <family val="2"/>
        <charset val="238"/>
        <scheme val="minor"/>
      </rPr>
      <t>)
     - Karbonatne stijene s hazmofitskom vegetacijom
     - Istočno submediteranski suhi travnjaci (</t>
    </r>
    <r>
      <rPr>
        <i/>
        <sz val="10"/>
        <rFont val="Calibri"/>
        <family val="2"/>
        <charset val="238"/>
        <scheme val="minor"/>
      </rPr>
      <t>Scorzoneretalia villosae</t>
    </r>
    <r>
      <rPr>
        <sz val="10"/>
        <rFont val="Calibri"/>
        <family val="2"/>
        <charset val="238"/>
        <scheme val="minor"/>
      </rPr>
      <t xml:space="preserve">)
     - Grebeni
     - Velike plitke uvale i zaljevi
     - Stijene i strmci (klifovi) mediteranskih obala obrasli endemičnim vrstama Limonium spp.
     - Šume divlje masline i rogača (Olea i Ceratonion)
</t>
    </r>
    <r>
      <rPr>
        <b/>
        <i/>
        <sz val="10"/>
        <rFont val="Calibri"/>
        <family val="2"/>
        <charset val="238"/>
        <scheme val="minor"/>
      </rPr>
      <t>Većina navedenih vrsta i staništa su u povoljnom (zadovoljavajućem) stanju. Određena degradacija staništa se primjećuje u naseljima posidonije i to samo u nekim od uvala u kojima je dopušteno sidrenje (Kravljačica, Vrulje, Opat).</t>
    </r>
    <r>
      <rPr>
        <sz val="10"/>
        <rFont val="Calibri"/>
        <family val="2"/>
        <charset val="238"/>
        <scheme val="minor"/>
      </rPr>
      <t xml:space="preserve"> </t>
    </r>
    <r>
      <rPr>
        <b/>
        <i/>
        <sz val="10"/>
        <rFont val="Calibri"/>
        <family val="2"/>
        <charset val="238"/>
        <scheme val="minor"/>
      </rPr>
      <t>Zabilježena je i određena degradacija koraligenske zajednice i to kao posljedica zagrijavanja mora (spuštanje termokline tijekom ljeta na dubinu od preko 25 m).</t>
    </r>
  </si>
  <si>
    <r>
      <rPr>
        <b/>
        <sz val="10"/>
        <rFont val="Calibri"/>
        <family val="2"/>
        <charset val="238"/>
        <scheme val="minor"/>
      </rPr>
      <t>Tema D – Javna ustanova „Nacionalni park Kornati“</t>
    </r>
    <r>
      <rPr>
        <sz val="10"/>
        <rFont val="Calibri"/>
        <family val="2"/>
        <charset val="238"/>
        <scheme val="minor"/>
      </rPr>
      <t xml:space="preserve">
Javna ustanova ulaže značajne napore u planiranom motiviranju i edukaciji svojih djelatnika s ciljem kvalitetnijeg rada na očuvanju prirodnih i kulturnih vrijednosti NP Kornati. Manjak financijskih sredstava pokušava se riješiti prijavljivanjem projekata. S obzirom na podkapacitiranost određenih sektora Ustanove, neke od aktivnosti nisu u mogućnosti provoditi se u skladu sa Planom upravljanja. Golemi napori se također ulažu i u planirano moderniziranje i održavanje opreme i materijalno-tehničkih sredstava potrebnih za rad ustanove. Suradnja s vanjskim subjektima koji se bave očuvanjem prirode (kako u Hrvatskoj, tako i u inozemstvu) iz godine u godinu jača i pokazuje pozitivne efekte na rad djelatnika NP Kornati.
Aktivnosti na uspostavljanju primjerene i provodive legislative provode se prilično sporo. Jednim dijelom problem je u tromosti Javne ustanove (sporo ažururanje općih akata ustanove), a dijelom i zbog tromosti ostalih sudionika u relizaciji aktivnosti (prostorni plan, plan zaštite od požara i sl.).</t>
    </r>
  </si>
  <si>
    <r>
      <t xml:space="preserve">Opis projekta:
</t>
    </r>
    <r>
      <rPr>
        <sz val="10"/>
        <rFont val="Calibri"/>
        <family val="2"/>
        <charset val="238"/>
        <scheme val="minor"/>
      </rPr>
      <t>• U okviru projekta na nekoliko lokacija će se uspostaviti sidrišni sustavi (ukupno 40 bova) za praćenje naselja posidonije, ali i smanjenje mehaničkog oštećenja kao posljedicu sidrenja. Odraditi će se i pilot "presađivanja" posidonije na dvije lokacije unutar NP Kornati te izraditi prijedlog Integriranog programa upravljanja zaštite morskih cvjetnica (MSSIMP).</t>
    </r>
  </si>
  <si>
    <r>
      <t xml:space="preserve">Opis projekta:
</t>
    </r>
    <r>
      <rPr>
        <sz val="10"/>
        <rFont val="Calibri"/>
        <family val="2"/>
        <charset val="238"/>
        <scheme val="minor"/>
      </rPr>
      <t>• Provedbu verificiranog programa za turističkog animatora i za suradnika u pripremi i provedbi EU projekata, razvoj programa i provedbu pilot radionica za razvoj mekih i transverzalnih vještina te razvoj programa i provedbu pilot radionica za edukaciju stručnjaka.
• Ciljne skupine: Mladi dugotrajno nezaposleni, njih 20, zatim 10 korisnika zajamčene minimalne naknade te 10 stručnjaka koji će sudjelovati u osposobljavanju.</t>
    </r>
  </si>
  <si>
    <t>Ova aktivnost je bila planirana za 2014.-2016. godinu, ali je - zbog nemogućnosti izvođača da u to vrijeme obavi radove - odgođena za 2019. i nastavlja se u 2021.</t>
  </si>
  <si>
    <t>Planom upravljanja je predviđeno održavanje simpozija u 2016. godini,  ali je odgođen za 2020. godinu zbog naglašenijeg obilježavanja 40. ("okrugle") obljetnice parka. Zbog epidemiološke situacije sa Covid 19, aktivnost je prebačena za 2021. godinu.</t>
  </si>
  <si>
    <t>Planom upravljanja je predviđena nabava "izletničkog" plovila minimalnog kapaciteta 120 putnika. S obzirom na financijsku neodrživost uporabe takvog plovila samo tijekom ljetnih mjeseci i samo za jednu funkciju, u 2021. godini se planira napraviti projektna dokumentacija za multifunkcionalno plovilo koje bi moglo biti u uporabi tijekom cijele godine.</t>
  </si>
  <si>
    <t>Ova je aktivnost trebala biti završena u 2019. godini (prema Planu upravljanja), ali nije, pa je odgođena za 2021. godinu.</t>
  </si>
  <si>
    <t>Ova je aktivnost trebala biti završena u 2019. godini, ali nije zbog učestalih izmjena zakonskih okvira (posebice u sferi radnog prava), pa je odgođena za 2021. godinu.</t>
  </si>
  <si>
    <t>Ova aktivnost je bila planirana u okviru EU projekta "Rediviva Kurnata" (element "Valorizacija prirodne baštine"). S obzirom da je projekt obustavljen, dio kartiranja se planira napraviti kroz planirana speleološka i biospeleološka istraživanja.</t>
  </si>
  <si>
    <t>Aktivnost nije završena u prijašnjim godinama, pa se njezin nastavak planira u 2021. godini.</t>
  </si>
  <si>
    <t>Ova aktivnost nije planirana Planom upravljanja, ali se 2018. godine započelo s ovim istraživanjima, te se nastavljaju i u 2021. godini.</t>
  </si>
  <si>
    <t>Ova aktivnost se provodi u sklopu Interreg projekta INHERIT. Edukacijska ronilačka staza planirana je oko otoka Škanja, između Male i Velike Panitule.</t>
  </si>
  <si>
    <t>Organizirati simpozij o prirodnim i kulturnim vrijednostima NP Kornati.</t>
  </si>
  <si>
    <t>'Web-shop'' sustav za naplatu ulaznica je uspostavljen i potrebno ga je dalje održavati.</t>
  </si>
  <si>
    <t>Problemi u provođenju ove aktivnosti su u tome što je za ovu djelatnost nadležna lokalna samouprava, koja odbija da preuzme poslove zbrinjavanja otpada iz područja parka.</t>
  </si>
  <si>
    <t>Ova aktivnost nije planirana Planom upravljanja, ali je Općina Murter-Kornati započela pripremu ovog velikog i važnog projekta (lokalno, ali i regionalno) planiranog za financiranje iz EU fondova, uz partnerstvo s Javnom ustanovom.</t>
  </si>
  <si>
    <t>Postaviti ronilačku stazu kod otočića Mala Panitula (Interreg projekt INHERIT)</t>
  </si>
  <si>
    <r>
      <t>Istražiti i pratiti stanje naselja morskih cvjetnica (</t>
    </r>
    <r>
      <rPr>
        <i/>
        <sz val="10"/>
        <rFont val="Calibri"/>
        <family val="2"/>
        <charset val="238"/>
        <scheme val="minor"/>
      </rPr>
      <t>Posidonia oceanica, Cymodocea nodosa, Zostera noltii i Z. marina</t>
    </r>
    <r>
      <rPr>
        <sz val="10"/>
        <rFont val="Calibri"/>
        <family val="2"/>
        <charset val="238"/>
        <scheme val="minor"/>
      </rPr>
      <t>), te poduzeti odgovarajuće mjere za očuvanje (Interreg projekt SASPAS).</t>
    </r>
  </si>
  <si>
    <t>Autonomno ronjenje</t>
  </si>
  <si>
    <t>Preplavljene, ili dijelom preplavljene morske špilje</t>
  </si>
  <si>
    <t>NP Kornati</t>
  </si>
  <si>
    <t>Danji i noćni leptiri</t>
  </si>
  <si>
    <t>AE2</t>
  </si>
  <si>
    <t>BA9</t>
  </si>
  <si>
    <t>BA12</t>
  </si>
  <si>
    <t>BB4</t>
  </si>
  <si>
    <t>CD1</t>
  </si>
  <si>
    <t>Kartirati kopnena staništa prema Direktivi o staništima EU</t>
  </si>
  <si>
    <t>Od ove aktivnosti se za sada odustalo zbog financijskih razloga.</t>
  </si>
  <si>
    <t>Ukloniti otpad iz speleo-objekata</t>
  </si>
  <si>
    <t>Od ove aktivnosti se odustalo u 2021. jer je otpada u speleo-objektima sve manje, a u sklopu speleoloških i biospeleoloških istraživanja pokupi se i eventualno nađeni otpad iz špilja i jama.</t>
  </si>
  <si>
    <t>Inicirati rekognosciranje i konzerviranje mletačkog kaštela na Veloj Panituli</t>
  </si>
  <si>
    <t>Od ove aktivnosti se odustalo zbog financijskih razloga.</t>
  </si>
  <si>
    <t>Inicirati rekognosciranje i konzerviranje podmorskih arheoloških nalaza</t>
  </si>
  <si>
    <t>Stimulirati aktivnosti i surađivati s lokalnim stanovništvom na očuvanju tradicijskih djelatnosti</t>
  </si>
  <si>
    <t>Izraditi turistički vodič</t>
  </si>
  <si>
    <t>Turistički vodič je izrađen ranijih godina i još nema potrebe za njegovim ažuriranjem.</t>
  </si>
  <si>
    <t>Maria Klarić</t>
  </si>
  <si>
    <t>voditeljica pravnih, kadrovskih i općih poslova</t>
  </si>
  <si>
    <t>Bikarac d.o.o. Šibenik</t>
  </si>
  <si>
    <t>Ante Turčinov</t>
  </si>
  <si>
    <t>voditelj financija i računovodstva</t>
  </si>
  <si>
    <t>Pravilnik o mjerilima i načinu korištenja donacija i vlastitih prihoda JU NP Kornati</t>
  </si>
  <si>
    <t>Pravilnik o zaštiti i obradi javnog arhivskog i javnog dokumentarnog gradiva</t>
  </si>
  <si>
    <t>pododsjek za tehničke poslove i održavanje</t>
  </si>
  <si>
    <t>upražnjeno mjesto radi odlaska u mirovinu</t>
  </si>
  <si>
    <t>na neodređeno</t>
  </si>
  <si>
    <t>dio projekta "Rediviva Kurnata" realizacija upitna</t>
  </si>
  <si>
    <t>usvojena revizija Općine Murter; ponovni postupak u tijeku</t>
  </si>
  <si>
    <t>uredski prostor</t>
  </si>
  <si>
    <t>mogućnost otkazivanja ugovora o zakupu poslovnog prostora</t>
  </si>
  <si>
    <t>planira se prodaja</t>
  </si>
  <si>
    <t>Škoda karoq ambition</t>
  </si>
  <si>
    <t>prijevoz ljudi i opreme</t>
  </si>
  <si>
    <t>Printer Zebra ZQ510 bluethooth</t>
  </si>
  <si>
    <t>terminal za naplatu ulaznica u NP kornati</t>
  </si>
  <si>
    <t>kontejner 1100 l ravni zeleni</t>
  </si>
  <si>
    <t>prometna signalizacija (table)</t>
  </si>
  <si>
    <t>marketing</t>
  </si>
  <si>
    <r>
      <rPr>
        <b/>
        <sz val="10"/>
        <rFont val="Calibri"/>
        <family val="2"/>
        <charset val="238"/>
        <scheme val="minor"/>
      </rPr>
      <t>Tema C – Posjećivanje</t>
    </r>
    <r>
      <rPr>
        <sz val="10"/>
        <rFont val="Calibri"/>
        <family val="2"/>
        <charset val="238"/>
        <scheme val="minor"/>
      </rPr>
      <t xml:space="preserve">
Aktivnosti iz teme C koje se odnose na posjetiteljsku infrastrukturu, provode se nešto sporije nego što je planirano i to uglavnom zbog nedostatka financijskih sredstava. 
Aktivnosti na edukaciji provode se sukladno potražnji (edukativne ture, škola u prirodi i sl.). Određenu dilemu za buduće plansko razdoblje unijele se poučne staze postavljene na nekoliko lokacija u parku (Trtuša, Vela Panitula, Željkovci, Šipnate). Naime, pokazalo se da su te staze jako slabo posjećene i to prvenstveno zbog vrućina koje tijekom ljetnih mjeseci ne motiviraju posjetitelje da šetaju po otocima na kojima nema hlada. Tijekom 2021. godine planirana je eko-edukacijska podmorska staza na lokaciji između M. i V. Panitule te eko-edukacijska staza kroz vrtove maslina i posjet masliniku preko projekta INHERIT kojeg provodi Ministarstvo turizma i športa. 
Promidžbene aktivnosti odvijaju se kako je planirano.</t>
    </r>
  </si>
  <si>
    <t>MINGOR, FZOEU i vanjski suradnici</t>
  </si>
  <si>
    <t>Surađivati s MINGOR-om u provedbi nacionalnog Protokola za dojavu i djelovanje u slučaju pronalaska bolesnih, ozlijeđenih ili uginulih strogo zaštićenih morskih životinja (morski sisavci, morske kornjače i hrskavične ribe)</t>
  </si>
  <si>
    <r>
      <rPr>
        <i/>
        <sz val="10"/>
        <rFont val="Calibri"/>
        <family val="2"/>
        <charset val="238"/>
        <scheme val="minor"/>
      </rPr>
      <t>Nositelj projekta:</t>
    </r>
    <r>
      <rPr>
        <sz val="10"/>
        <rFont val="Calibri"/>
        <family val="2"/>
        <charset val="238"/>
        <scheme val="minor"/>
      </rPr>
      <t xml:space="preserve">
• Ministarstvo turizma i športa</t>
    </r>
  </si>
  <si>
    <r>
      <rPr>
        <i/>
        <sz val="10"/>
        <rFont val="Calibri"/>
        <family val="2"/>
        <charset val="238"/>
        <scheme val="minor"/>
      </rPr>
      <t>Nositelj projekta:</t>
    </r>
    <r>
      <rPr>
        <sz val="10"/>
        <rFont val="Calibri"/>
        <family val="2"/>
        <charset val="238"/>
        <scheme val="minor"/>
      </rPr>
      <t xml:space="preserve">
• Ministarstvo gospodarstva i održivog razvoja</t>
    </r>
  </si>
  <si>
    <t>Ministarstvo gospodarstva i održivog razvoja</t>
  </si>
  <si>
    <t>ravnatelj Javne ustanove</t>
  </si>
  <si>
    <t>"Nacionalni park Kornati"</t>
  </si>
  <si>
    <t>PRIJEDLOG ZA PRIBAVLJANJE SUGLASNOSTI MINISTARSTVA GOSPODARSTVA I ODRŽIVOG RAZVOJA</t>
  </si>
  <si>
    <t>Odsjek stručnih poslova zaštite, održavanja, očuvanja i korištenja Nacionalnog parka Kornati</t>
  </si>
  <si>
    <t>Pododsjek nadzora</t>
  </si>
  <si>
    <t>GODINA PROVEDBE: 8. (osma)</t>
  </si>
  <si>
    <t>AF1</t>
  </si>
  <si>
    <t>AF3</t>
  </si>
  <si>
    <t>CE2</t>
  </si>
  <si>
    <t>CE3</t>
  </si>
  <si>
    <t>CE4</t>
  </si>
  <si>
    <t>CE5</t>
  </si>
  <si>
    <t>XX1</t>
  </si>
  <si>
    <t>AF4</t>
  </si>
  <si>
    <t>Redovito bilježiti i prijavljivati pronalaske mrtvih, ozlijeđenih ili bolesnih strogo zaštićenih životinja putem Obrasca za dojavu na stranicama ZZOP-a</t>
  </si>
  <si>
    <t>AF5</t>
  </si>
  <si>
    <t>Redovito prijavljivati pronalaske i/ili viđenja živih ili mrtvih jedinki svih vrsta sisavaca na području parka kroz obrazac za dojavu na stranicama ZZOP-a</t>
  </si>
  <si>
    <t>Broj zabilježbi i prijava</t>
  </si>
  <si>
    <t>Broj prijava</t>
  </si>
  <si>
    <t>DB1.1</t>
  </si>
  <si>
    <t>DB2.1</t>
  </si>
  <si>
    <t>Zaposliti nove djelatnike sukladno "Tablici 2.2. Ustroj Javne ustanove i djelatnici - potrebe za novim djelatnicima" ovoga Godišnjeg programa</t>
  </si>
  <si>
    <t>Broj novozaposlenih djelatnika Javne ustanove</t>
  </si>
  <si>
    <t>Prodati pet automobila u vlasništvu Javne ustanove sukladno "Tablici 2.3. Materijalni resursi - pokretnine" ovoga Godišnjeg programa</t>
  </si>
  <si>
    <t>Od ove aktivnosti se očekuje prihod (a ne trošak provedbe)</t>
  </si>
  <si>
    <t>Udruga SUNCE, Sveučilište u Rijeci, Općina Monfalcone, SELC BIOLAB, vanjski suradnici</t>
  </si>
  <si>
    <t>Institut Plavi svijet, vanjski suradnici</t>
  </si>
  <si>
    <t>Biološki odsjek Sveučilišta u Zagrebu, vanjski suradnici</t>
  </si>
  <si>
    <t>Udruga FREATIK, vanjski suradnici</t>
  </si>
  <si>
    <t>MINGOR, vanjski suradnici</t>
  </si>
  <si>
    <t>Hrvatsko biospeleološko društvo, vanjski suradnici</t>
  </si>
  <si>
    <t>Hrvatski prirodoslovni muzej u Zagrebu</t>
  </si>
  <si>
    <t>Sveučilište u Zadru, vanjski suradnici</t>
  </si>
  <si>
    <t>Ministarstvo turizma i sporta, vanjski suradnici</t>
  </si>
  <si>
    <t>Općina Murter-Kornati, vanjski suradnici</t>
  </si>
  <si>
    <t>Izraditi novi Plan upravljanja NP Kornati (projekt "Razvoj okvira za upravljanje ekološkom mrežom Natura 2000"; KK.06.5.2.03)</t>
  </si>
  <si>
    <t>Izrađen i usvojen Plan upravljanja NP Kornati</t>
  </si>
  <si>
    <r>
      <rPr>
        <i/>
        <sz val="10"/>
        <rFont val="Calibri"/>
        <family val="2"/>
        <charset val="238"/>
        <scheme val="minor"/>
      </rPr>
      <t>Naziv projekta:</t>
    </r>
    <r>
      <rPr>
        <sz val="10"/>
        <rFont val="Calibri"/>
        <family val="2"/>
        <scheme val="minor"/>
      </rPr>
      <t xml:space="preserve">
</t>
    </r>
    <r>
      <rPr>
        <b/>
        <sz val="10"/>
        <rFont val="Calibri"/>
        <family val="2"/>
        <charset val="238"/>
        <scheme val="minor"/>
      </rPr>
      <t>• Razvoj okvira za upravljanje ekološkom mrežom Natura 2000</t>
    </r>
  </si>
  <si>
    <r>
      <rPr>
        <i/>
        <sz val="10"/>
        <rFont val="Calibri"/>
        <family val="2"/>
        <charset val="238"/>
        <scheme val="minor"/>
      </rPr>
      <t>Vremensko trajanje projekta:</t>
    </r>
    <r>
      <rPr>
        <sz val="10"/>
        <rFont val="Calibri"/>
        <family val="2"/>
        <charset val="238"/>
        <scheme val="minor"/>
      </rPr>
      <t xml:space="preserve">
2020. - 2022.</t>
    </r>
  </si>
  <si>
    <r>
      <rPr>
        <i/>
        <sz val="10"/>
        <rFont val="Calibri"/>
        <family val="2"/>
        <charset val="238"/>
        <scheme val="minor"/>
      </rPr>
      <t>Partner na projektu:</t>
    </r>
    <r>
      <rPr>
        <sz val="10"/>
        <rFont val="Calibri"/>
        <family val="2"/>
        <charset val="238"/>
        <scheme val="minor"/>
      </rPr>
      <t xml:space="preserve">
Zavod za zaštitu okoliša i prirode</t>
    </r>
  </si>
  <si>
    <r>
      <rPr>
        <i/>
        <sz val="10"/>
        <rFont val="Calibri"/>
        <family val="2"/>
        <charset val="238"/>
        <scheme val="minor"/>
      </rPr>
      <t>Financijska vrijednost projekta:</t>
    </r>
    <r>
      <rPr>
        <sz val="10"/>
        <rFont val="Calibri"/>
        <family val="2"/>
        <charset val="238"/>
        <scheme val="minor"/>
      </rPr>
      <t xml:space="preserve">
186.497.150,00 kn; projekt financira Europska unija iz Kohezijskog fonda u iznosu 158.522.577,50 kn</t>
    </r>
  </si>
  <si>
    <r>
      <rPr>
        <i/>
        <sz val="10"/>
        <rFont val="Calibri"/>
        <family val="2"/>
        <charset val="238"/>
        <scheme val="minor"/>
      </rPr>
      <t>Kod aktivnosti u planskoj godini:</t>
    </r>
    <r>
      <rPr>
        <sz val="10"/>
        <rFont val="Calibri"/>
        <family val="2"/>
        <charset val="238"/>
        <scheme val="minor"/>
      </rPr>
      <t xml:space="preserve">
XX1</t>
    </r>
  </si>
  <si>
    <r>
      <t xml:space="preserve">Opis projekta:
</t>
    </r>
    <r>
      <rPr>
        <sz val="10"/>
        <rFont val="Calibri"/>
        <family val="2"/>
        <charset val="238"/>
        <scheme val="minor"/>
      </rPr>
      <t>• doprinos postizanju ciljeva i uspostavljanju mjera očuvanja za ciljne vrste i stanišne tipove ekološke mreže Natura 2000 u Republici Hrvatskoj;
• uspostava okvira za učinkovito upravljanje ekološkom mrežom Natura 2000 u Hrvatskoj;
• participatorni razvoj planova upravljanja područjima ekološke mreže;
• razvoj institucionalnih i individualnih kapaciteta za upravljanje područjima ekološke mreže Natrua 2000;
• podizanje javne svijesti o važnosti očuvanja područja Natura 2000
• Suradnici: javne ustanove koje upravljaju zaštićenim područjima i područjima ekološke mreže u Republici Hrvatskoj.</t>
    </r>
  </si>
  <si>
    <r>
      <rPr>
        <i/>
        <sz val="10"/>
        <rFont val="Calibri"/>
        <family val="2"/>
        <charset val="238"/>
        <scheme val="minor"/>
      </rPr>
      <t>Cilj projekta (relevantan za Javnu ustanovu "Nacionalni park Kornati"):</t>
    </r>
    <r>
      <rPr>
        <sz val="10"/>
        <rFont val="Calibri"/>
        <family val="2"/>
        <charset val="238"/>
        <scheme val="minor"/>
      </rPr>
      <t xml:space="preserve">
•Novi Plan upravljanja Nacionalnim parkom Kornati.</t>
    </r>
  </si>
  <si>
    <t>Organizirati informativno-edukativne radionice o vrijednostima NP Kornati za zainteresirane subjekte (projekt "Bolje sutra - danas uključeni, sutra uspješni")</t>
  </si>
  <si>
    <t>Organizirati i provoditi program „škole u prirodi“ (projekt "Bolje sutra - danas uključeni, sutra uspješni")</t>
  </si>
  <si>
    <t>Kartirati morska staništa prema Direktivi o staništima Europske unije (projekt "Kartiranje obalnih i pridnenih morskih staništa"; KK.06.5.1.02.0001)</t>
  </si>
  <si>
    <t>Postaviti bove i pontone
(projekti Interreg SASPAS i Interreg INHERIT)</t>
  </si>
  <si>
    <t>(KLASA: 612-07/20-16/277; URBROJ: 517-20-2; od dana 23. studenog 2020. godine)</t>
  </si>
  <si>
    <t>Broj prodanih automobila</t>
  </si>
  <si>
    <r>
      <rPr>
        <i/>
        <sz val="10"/>
        <rFont val="Calibri"/>
        <family val="2"/>
        <charset val="238"/>
        <scheme val="minor"/>
      </rPr>
      <t>Cilj projekta:</t>
    </r>
    <r>
      <rPr>
        <sz val="10"/>
        <rFont val="Calibri"/>
        <family val="2"/>
        <charset val="238"/>
        <scheme val="minor"/>
      </rPr>
      <t xml:space="preserve">
• Očuvanje naselja posidonije kroz njeno "presađivanje" i uspostavu inovativnih "eco-friendly" sidrišnih sustava </t>
    </r>
  </si>
  <si>
    <t>U okviru ove aktivnosti, glavni prioritet je zapošljavanje sezonske radne snage (recepcionari, mornari, suhozidari i slično)</t>
  </si>
  <si>
    <t>mišljenju Zavoda za zaštitu okoliša i prirode</t>
  </si>
  <si>
    <t xml:space="preserve">Verzija dorađena sukladno </t>
  </si>
  <si>
    <t>primjedbama Uprave za zaštitu prirode Ministarstva gospodarstva i održivog razvoja</t>
  </si>
  <si>
    <t>(KLASA: 612-07/20-16/331; URBROJ: 517-05-2-1-20-2; od dana 28. prosinca 2020. godine)</t>
  </si>
  <si>
    <t>i</t>
  </si>
  <si>
    <r>
      <rPr>
        <b/>
        <sz val="10"/>
        <rFont val="Calibri"/>
        <family val="2"/>
        <charset val="238"/>
        <scheme val="minor"/>
      </rPr>
      <t>Tema A – Prirodne vrijednosti</t>
    </r>
    <r>
      <rPr>
        <sz val="10"/>
        <rFont val="Calibri"/>
        <family val="2"/>
        <charset val="238"/>
        <scheme val="minor"/>
      </rPr>
      <t xml:space="preserve">
Aktivnosti s ciljem očuvanja prirodnih vrijednosti NP Kornati najvećim se dijelom provode kako je planirano. Rezultati tih aktivnosti uglavnom ukazuju na zadovoljavajuće stanje kopnenog i morskog ekosustava.
Vezano za morski ekosustav, određeni problemi su zabilježeni u uvalama u kojima je dopušteno sidrenje (degradacija biocenoza morskog dna, posebice naselja posidonije, i to kao posljedica bacanja sidara na morsko dno), ali se očekuje da će postavljanje određenog broja sidrenih sustava i pontona riješiti ovaj problem. Naime, u 2021. godini planirana je ugradnja 40 sidrenih plutača za privez brodice u sklopu Interreg projekta SASPAS, te njih još 20 u sklopu projekta INHERIT kojeg financira Ministarstvo turizma i športa. Zabilježena je i određena degradacija koraligenske zajednice i to kao posljedica zagrijavanja mora (spuštanje termokline tijekom ljeta na dubinu od preko 25 m). Za rješenje ovoga problema potrebne su promjene u ljudskom ponašanju na globalnom nivou. Također je zabilježen i pomor periske (</t>
    </r>
    <r>
      <rPr>
        <i/>
        <sz val="10"/>
        <rFont val="Calibri"/>
        <family val="2"/>
        <charset val="238"/>
        <scheme val="minor"/>
      </rPr>
      <t>Pinna nobilis</t>
    </r>
    <r>
      <rPr>
        <sz val="10"/>
        <rFont val="Calibri"/>
        <family val="2"/>
        <charset val="238"/>
        <scheme val="minor"/>
      </rPr>
      <t xml:space="preserve">), a pretpostavlja se da je uzrok tomu parazit </t>
    </r>
    <r>
      <rPr>
        <i/>
        <sz val="10"/>
        <rFont val="Calibri"/>
        <family val="2"/>
        <charset val="238"/>
        <scheme val="minor"/>
      </rPr>
      <t>Haplosporidium pinnae</t>
    </r>
    <r>
      <rPr>
        <sz val="10"/>
        <rFont val="Calibri"/>
        <family val="2"/>
        <charset val="238"/>
        <scheme val="minor"/>
      </rPr>
      <t xml:space="preserve"> i bakterija roda </t>
    </r>
    <r>
      <rPr>
        <i/>
        <sz val="10"/>
        <rFont val="Calibri"/>
        <family val="2"/>
        <charset val="238"/>
        <scheme val="minor"/>
      </rPr>
      <t>Mycobacterium</t>
    </r>
    <r>
      <rPr>
        <sz val="10"/>
        <rFont val="Calibri"/>
        <family val="2"/>
        <charset val="238"/>
        <scheme val="minor"/>
      </rPr>
      <t>. Na pojedinim lokacijama utvrđena je veća količina morskog otpada (Sedlasti bok, Kravljačica). Do kraja 2020. godine sa navedenih lokacija će biti uklonjen otpad. 
Kopneni ekosustav je ugrožen širenjem alepskog bora (koji dolazi iz smjera Telašćice) i to prvenstveno zbog zamiranja ekstenzivnog ovčarstva kao tradicionalne djelatnosti. Nažalost, paljenje pašnjaka, kao jednog od ključnih i poželjnih alata u obavljanju tradicionalnog ekstenzivnog ovčarstva, praktično je zaustavljeno s obzirom na potrebna dopuštenja od nadležnih vatrogasnih institucija. Naime, vatrogasci, koji izdaju dozvole za paljenje otvorenih površina (pašnjaka), isto uvjetuju velikim brojem ljudi i materijalno-tehničkih sredstava u osiguranju površine koja se pali, a koja u Kornatima u prosjeku iznosi više desetaka hektara po vlasniku pašnjaka (u nekim slučajevima i do 200 ha).</t>
    </r>
  </si>
  <si>
    <t>Izvješće o rezultatima praćenja</t>
  </si>
  <si>
    <t>Uređaj za praćenje parametara kojeg ima Javna ustanova je u kvaru (neupotrebljiv), pa će se ova aktivnost samo djelomično provoditi (pH, temperatura i salinitet)</t>
  </si>
  <si>
    <t>Javna ustanova "Nacionalni park Kornati" (sve unutarnje ustrojstvene jedinice)</t>
  </si>
  <si>
    <t>Broj održanih javnih tribina i predavanja vezanih za benefite tradicijskih djelatnosti i njihovih produkata</t>
  </si>
  <si>
    <t>Od ove aktivnosti se odustalo prije više godina i to po uputi tadašnjeg pomoćnika ministra nadležnog za pitanja zaštite prirode.</t>
  </si>
  <si>
    <r>
      <rPr>
        <b/>
        <sz val="10"/>
        <rFont val="Calibri"/>
        <family val="2"/>
        <charset val="238"/>
        <scheme val="minor"/>
      </rPr>
      <t>Tema B – Kulturna baština i tradicijske vrijednosti</t>
    </r>
    <r>
      <rPr>
        <sz val="10"/>
        <rFont val="Calibri"/>
        <family val="2"/>
        <charset val="238"/>
        <scheme val="minor"/>
      </rPr>
      <t xml:space="preserve">
Aktivnosti po pitanju očuvanja kulturne baštine uglavnom se odvijaju kako je planirano. S tim u svezi uspostavljena je dobra suradnja s djelatnicima Odjela za arheologiju Sveučilišta u Zadru.
U 2018. godini započele su i aktivnosti na rekognosciranju ribarskog naselja Piškera i mletačkog kaštela na Panituli kao potencijalno turistički vrlo zanimljivim kulturnim lokacijama u području parka, te se ta istraživanja nastavljaju i u 2021. godini, ovisno o epidemiološkoj situaciji vezano za Covid 19 i financijskim sredstvima.
Javna ustanova ulaže velike napore u cilju očuvanja tradicijskih djelatnosti. Ipak, turizam kao gospodarska djelatnost donosi znatno veće benefite nego tradicionalno ovčarstvo ili maslinarstvo, pa su tradicijske djelatnosti u stalnom (većem ili manjem) padu. Planira se unaprijeđenje tradicionalnog maslinarstva kroz pilot projekt brendiranja maslinovog ulja, u suradnji s jednim od većih vlasnika nekretnina u području parka (vlasnik preko 100 stabala maslina i preko 100 ovaca), što bi poslužilo kao primjer i inicijacija za ostale vlasnike nekretnina u području parka.</t>
    </r>
  </si>
  <si>
    <t>Ova aktivnost se provodi i kroz aktivnosti BB1 - BB3, ali se planira i organiziranje predavanja i javnih tribina o benefitima tradicijskih djelatnosti i odgovarajućih proizvoda. Također se planira ostvariti suradnju s jednim od vlasnika maslinika u području parka s ciljem brendiranja maslinovog ulja.</t>
  </si>
  <si>
    <r>
      <rPr>
        <b/>
        <i/>
        <sz val="10"/>
        <rFont val="Calibri"/>
        <family val="2"/>
        <charset val="238"/>
        <scheme val="minor"/>
      </rPr>
      <t>Temeljne prirodne vrijednosti zbog kojih je područje proglašeno nacionalnim parkom jesu:</t>
    </r>
    <r>
      <rPr>
        <sz val="10"/>
        <rFont val="Calibri"/>
        <family val="2"/>
        <charset val="238"/>
        <scheme val="minor"/>
      </rPr>
      <t xml:space="preserve">
     - geomorfološke vrijednosti na kopnu i u moru,
     - kopnena vegetacija (antropogenog karaktera),
     - živi svijet u moru,
     - oceanografske specifičnosti.
</t>
    </r>
    <r>
      <rPr>
        <b/>
        <i/>
        <sz val="10"/>
        <rFont val="Calibri"/>
        <family val="2"/>
        <charset val="238"/>
        <scheme val="minor"/>
      </rPr>
      <t>Navedene prirodne vrijednosti su uglavnom u povoljnom (zadovoljavajućem) stanju. Određena degradacija staništa se primjećuje u naseljima posidonije i to samo u nekim od uvala u kojima je dopušteno sidrenje (Kravljačica, Vrulje, Opat). Također je zabilježeno masovno umiranje periske (</t>
    </r>
    <r>
      <rPr>
        <b/>
        <sz val="10"/>
        <rFont val="Calibri"/>
        <family val="2"/>
        <charset val="238"/>
        <scheme val="minor"/>
      </rPr>
      <t>Pinna nobilis</t>
    </r>
    <r>
      <rPr>
        <b/>
        <i/>
        <sz val="10"/>
        <rFont val="Calibri"/>
        <family val="2"/>
        <charset val="238"/>
        <scheme val="minor"/>
      </rPr>
      <t xml:space="preserve">), a pretpostavlja se da je uzrok tomu parazit </t>
    </r>
    <r>
      <rPr>
        <b/>
        <sz val="10"/>
        <rFont val="Calibri"/>
        <family val="2"/>
        <charset val="238"/>
        <scheme val="minor"/>
      </rPr>
      <t>Haplosporidium pinnae</t>
    </r>
    <r>
      <rPr>
        <b/>
        <i/>
        <sz val="10"/>
        <rFont val="Calibri"/>
        <family val="2"/>
        <charset val="238"/>
        <scheme val="minor"/>
      </rPr>
      <t xml:space="preserve"> i bakterija roda </t>
    </r>
    <r>
      <rPr>
        <b/>
        <sz val="10"/>
        <rFont val="Calibri"/>
        <family val="2"/>
        <charset val="238"/>
        <scheme val="minor"/>
      </rPr>
      <t xml:space="preserve">Mycobacterium. </t>
    </r>
    <r>
      <rPr>
        <b/>
        <i/>
        <sz val="10"/>
        <rFont val="Calibri"/>
        <family val="2"/>
        <charset val="238"/>
        <scheme val="minor"/>
      </rPr>
      <t xml:space="preserve">Na pojedinim lokacijama primjećena je veća gustoća invazivne alge Caulerpe cylindracea (Sedlasti bok). Također, u nekim od uvala uvrđena je velika količina morskog otpada (Sedlasti bok, Kravljačica). </t>
    </r>
  </si>
  <si>
    <t>Vremensko trajanje projekta:
• 2014. - 2021.</t>
  </si>
  <si>
    <r>
      <rPr>
        <i/>
        <sz val="10"/>
        <color theme="0" tint="-0.499984740745262"/>
        <rFont val="Calibri"/>
        <family val="2"/>
        <charset val="238"/>
        <scheme val="minor"/>
      </rPr>
      <t>Cilj projekta:</t>
    </r>
    <r>
      <rPr>
        <sz val="10"/>
        <color theme="0" tint="-0.499984740745262"/>
        <rFont val="Calibri"/>
        <family val="2"/>
        <charset val="238"/>
        <scheme val="minor"/>
      </rPr>
      <t xml:space="preserve">
• Održivo korištenje i upravljanje prostorom NP Kornati kroz (a) zaštitu prirodnih vrijednosti i baštine , (b) razvoj posjetiteljske infrastrukture i posjetiteljskih sadržaja i (c) unapređenje razine sigurnosti i iskustva posjetitelja.</t>
    </r>
  </si>
  <si>
    <r>
      <rPr>
        <i/>
        <sz val="10"/>
        <color theme="0" tint="-0.499984740745262"/>
        <rFont val="Calibri"/>
        <family val="2"/>
        <charset val="238"/>
        <scheme val="minor"/>
      </rPr>
      <t>Nositelj projekta:</t>
    </r>
    <r>
      <rPr>
        <sz val="10"/>
        <color theme="0" tint="-0.499984740745262"/>
        <rFont val="Calibri"/>
        <family val="2"/>
        <charset val="238"/>
        <scheme val="minor"/>
      </rPr>
      <t xml:space="preserve">
• Javna ustanova "Nacionalni park Kornati"</t>
    </r>
  </si>
  <si>
    <r>
      <rPr>
        <i/>
        <sz val="10"/>
        <color theme="0" tint="-0.499984740745262"/>
        <rFont val="Calibri"/>
        <family val="2"/>
        <charset val="238"/>
        <scheme val="minor"/>
      </rPr>
      <t>Partner na projektu:</t>
    </r>
    <r>
      <rPr>
        <sz val="10"/>
        <color theme="0" tint="-0.499984740745262"/>
        <rFont val="Calibri"/>
        <family val="2"/>
        <charset val="238"/>
        <scheme val="minor"/>
      </rPr>
      <t xml:space="preserve">
• Općina Murter-Kornati
• Općina Tisno</t>
    </r>
  </si>
  <si>
    <r>
      <rPr>
        <i/>
        <sz val="10"/>
        <color theme="0" tint="-0.499984740745262"/>
        <rFont val="Calibri"/>
        <family val="2"/>
        <charset val="238"/>
        <scheme val="minor"/>
      </rPr>
      <t>Financijska vrijednost projekta:</t>
    </r>
    <r>
      <rPr>
        <sz val="10"/>
        <color theme="0" tint="-0.499984740745262"/>
        <rFont val="Calibri"/>
        <family val="2"/>
        <charset val="238"/>
        <scheme val="minor"/>
      </rPr>
      <t xml:space="preserve">
</t>
    </r>
    <r>
      <rPr>
        <sz val="10"/>
        <color theme="0" tint="-0.499984740745262"/>
        <rFont val="Calibri"/>
        <family val="2"/>
        <charset val="238"/>
      </rPr>
      <t>•</t>
    </r>
    <r>
      <rPr>
        <sz val="10"/>
        <color theme="0" tint="-0.499984740745262"/>
        <rFont val="Calibri"/>
        <family val="2"/>
        <charset val="238"/>
        <scheme val="minor"/>
      </rPr>
      <t xml:space="preserve"> 57.755.105,63 HRK</t>
    </r>
  </si>
  <si>
    <r>
      <rPr>
        <i/>
        <sz val="10"/>
        <color theme="0" tint="-0.499984740745262"/>
        <rFont val="Calibri"/>
        <family val="2"/>
        <charset val="238"/>
        <scheme val="minor"/>
      </rPr>
      <t>Kod aktivnosti u planskoj godini:</t>
    </r>
    <r>
      <rPr>
        <sz val="10"/>
        <color theme="0" tint="-0.499984740745262"/>
        <rFont val="Calibri"/>
        <family val="2"/>
        <charset val="238"/>
        <scheme val="minor"/>
      </rPr>
      <t xml:space="preserve">
• </t>
    </r>
    <r>
      <rPr>
        <i/>
        <sz val="10"/>
        <color theme="0" tint="-0.499984740745262"/>
        <rFont val="Calibri"/>
        <family val="2"/>
        <charset val="238"/>
        <scheme val="minor"/>
      </rPr>
      <t>(AF3)</t>
    </r>
    <r>
      <rPr>
        <sz val="10"/>
        <color theme="0" tint="-0.499984740745262"/>
        <rFont val="Calibri"/>
        <family val="2"/>
        <charset val="238"/>
        <scheme val="minor"/>
      </rPr>
      <t xml:space="preserve">, CA1, CB1, CB2, </t>
    </r>
    <r>
      <rPr>
        <i/>
        <sz val="10"/>
        <color theme="0" tint="-0.499984740745262"/>
        <rFont val="Calibri"/>
        <family val="2"/>
        <charset val="238"/>
        <scheme val="minor"/>
      </rPr>
      <t>(CE1)</t>
    </r>
    <r>
      <rPr>
        <sz val="10"/>
        <color theme="0" tint="-0.499984740745262"/>
        <rFont val="Calibri"/>
        <family val="2"/>
        <charset val="238"/>
        <scheme val="minor"/>
      </rPr>
      <t xml:space="preserve">, CD3.2, CD5, DB2.1, DB2.2, </t>
    </r>
    <r>
      <rPr>
        <i/>
        <sz val="10"/>
        <color theme="0" tint="-0.499984740745262"/>
        <rFont val="Calibri"/>
        <family val="2"/>
        <charset val="238"/>
        <scheme val="minor"/>
      </rPr>
      <t>(DD1)</t>
    </r>
    <r>
      <rPr>
        <sz val="10"/>
        <color theme="0" tint="-0.499984740745262"/>
        <rFont val="Calibri"/>
        <family val="2"/>
        <charset val="238"/>
        <scheme val="minor"/>
      </rPr>
      <t xml:space="preserve">, </t>
    </r>
    <r>
      <rPr>
        <i/>
        <sz val="10"/>
        <color theme="0" tint="-0.499984740745262"/>
        <rFont val="Calibri"/>
        <family val="2"/>
        <charset val="238"/>
        <scheme val="minor"/>
      </rPr>
      <t>(DD2)</t>
    </r>
  </si>
  <si>
    <t>2011. i 2019. (izmj.)</t>
  </si>
  <si>
    <t>Prostorni plan područja posebnih obilježja - NP Kornati</t>
  </si>
  <si>
    <t>Pravilnik o zaštiti osobnih podataka</t>
  </si>
  <si>
    <t>---</t>
  </si>
  <si>
    <r>
      <rPr>
        <i/>
        <sz val="10"/>
        <color theme="0" tint="-0.499984740745262"/>
        <rFont val="Calibri"/>
        <family val="2"/>
        <charset val="238"/>
        <scheme val="minor"/>
      </rPr>
      <t>Opis projekta:</t>
    </r>
    <r>
      <rPr>
        <sz val="10"/>
        <color theme="0" tint="-0.499984740745262"/>
        <rFont val="Calibri"/>
        <family val="2"/>
        <charset val="238"/>
        <scheme val="minor"/>
      </rPr>
      <t xml:space="preserve">
• Projekt obuhvaća ulaganja u održivi razvoj prirodne bačtine NP Kornati putem razvoja posjetiteljske infrastrukture i sadržaja, edukativnih programa za škole, posjetitelje i lokalno stanovništvo uz unaprjeđenje sustava upravljanja posjetiteljima.
• Projekt se sastoji od slijedećih elemenata:
- Rekonstrukcija i opremanje prezentacijskog centra Škrinja tajni (Betina)(partner Općina TIsno)
- Opremanje centra za posjetitelje Kuća okrunjenog mora i uređenje okoliša centra (Vrulje, otok Kornat)
- Rekonstrukcija i opremanje posjetiteljskog centra Coronata (Murter)(partner Općina Murter-Kornati)
- Uspostava sidrenih sustava
- Izrada akcijskog plana upravljanja posjetiteljima
- Uspostava bolje kontrole ulaska posjetitelja u NP Kornati
- Postavljanje signalizacije unutar NP Kornati
- Uspostava pametnog sustava za upravljanje otpadom
- Nabava izviđačko-interventnog plovila
- Umrežavanje parkova
- Izrada multimedijalnog vodiča za NP Kornati
- Valorizacija prirodne baštine NP Kornati korištenjem novih tehnologija
- Izrada dokumentarnog filma "Tajne kornatskog podmorja"
- Uvođenje edukativnih programa i sadržaja
- (Promidžba i vidljivost projekta)
- (Upravljanje projektom i administracija)</t>
    </r>
  </si>
  <si>
    <r>
      <rPr>
        <i/>
        <sz val="10"/>
        <rFont val="Calibri"/>
        <family val="2"/>
        <charset val="238"/>
        <scheme val="minor"/>
      </rPr>
      <t>Naziv projekta:</t>
    </r>
    <r>
      <rPr>
        <sz val="10"/>
        <rFont val="Calibri"/>
        <family val="2"/>
        <charset val="238"/>
        <scheme val="minor"/>
      </rPr>
      <t xml:space="preserve">
</t>
    </r>
    <r>
      <rPr>
        <b/>
        <sz val="10"/>
        <rFont val="Calibri"/>
        <family val="2"/>
        <charset val="238"/>
        <scheme val="minor"/>
      </rPr>
      <t>• REDIVIVA KURNATA: Promicanje održivog korištenja prirodne baštine u NP Kornati (KK.06.1.2.01.0010)</t>
    </r>
  </si>
  <si>
    <r>
      <rPr>
        <i/>
        <sz val="10"/>
        <rFont val="Calibri"/>
        <family val="2"/>
        <charset val="238"/>
        <scheme val="minor"/>
      </rPr>
      <t>Obrazloženje:</t>
    </r>
    <r>
      <rPr>
        <sz val="10"/>
        <rFont val="Calibri"/>
        <family val="2"/>
        <charset val="238"/>
        <scheme val="minor"/>
      </rPr>
      <t xml:space="preserve">
Temeljem odluke Upravnog vijeća od 11.12.2020. (KLASA: 612-07/20-70/15; URBROJ: 2182/1-15/511-20-33) i suglasnosti Ministarstva gospodarstva i održivog razvoja od 23.12.2020. (KLASA: 612-07/17-05/28); URBROJ: 517-05-2-1-20-34) pristupilo se radnjama za izvršenje za raskid  Ugovora o dodjeli bespovratnih sredstava  za Projekt „REDIVIVA KURNATA: promicanje održivog korištenja prirodne baštine u Nacionalnom parku Kornati (KK.06.1.2.01.0010).
U travnju 2020. godine Javna ustanova zaprimila je obavijest Ministarstva zaštite okoliša i energetike, Uprave za zaštitu prirode, kojom se poziva Javnu ustanovu Nacionalni park Kornati da u komunikaciji s provedbenim tijelima napravi raskid ugovora i odgodi realizaciju Projekta za iduće programsko razdoblje.
Ministarstvo se u svojoj obavijesti poziva na Odluku Vlade Republike Hrvatske o ograničavanju korištenja sredstava predviđenih Državnim proračunom RH  i financijskim planovima izvanproračunskih korisnika Državnog proračuna za 2020. godinu (NN 41/2020) te Ministarstvo ne može jamčiti financijsko praćenje provedbe Projekta
Naime, pojavom pandemijske Covid-19 krize koja je započela u ožujku 2020. i kulminirala višetjednom karantenom i obustavom svih aktivnosti u Općini Murter Kornati, došlo je i do višestrukih kratkoročnih, srednjoročnih i dugoročnih promjena okolnosti koje su dovele u pitanje:
1.       Izvedivost projektom predviđenih aktivnosti u planiranim rokovima i financijskim okvirima;
2.       Održivost planiranih aktivnosti i ulaganja s obzirom na očekivane ekonomske posljedice na JU NP Kornati, partnerske jedinice lokalne samouprave i sve dionike projekta;
3.       Relevantnost planiranih aktivnosti i ulaganja u izmijenjenim lokalnim i globalnim okolnostima;
4.       Ostvarivost pokazatelja, a time i konačno ostvarenje prihvatljivosti troškova ovog iznimno obuhvatnog i zahtjevnog projekta Rediviva Kurnata dovedeno u pitanje.
U daljnjoj komunikaciji s provedbenim tijelom SAFU, isto je zaključilo kako smanjenje ili izmjene  projektnih aktivnosti ili produljenje roka provedbe Projekta, što bi eventualno omogućilo djelomičnu daljnju provedbu Projekta, nije moguće.</t>
    </r>
  </si>
  <si>
    <r>
      <rPr>
        <i/>
        <sz val="10"/>
        <rFont val="Calibri"/>
        <family val="2"/>
        <charset val="238"/>
        <scheme val="minor"/>
      </rPr>
      <t>Stanje projekta:</t>
    </r>
    <r>
      <rPr>
        <sz val="10"/>
        <rFont val="Calibri"/>
        <family val="2"/>
        <charset val="238"/>
        <scheme val="minor"/>
      </rPr>
      <t xml:space="preserve">
• SAFU-u je dostavljena obavijest za jednostranim raskidom Ugovora o dodjeli bespovratnih sredstava za projekt „REDIVIVA KURNATA"</t>
    </r>
  </si>
  <si>
    <t>KLASA: 612-07/20-70/21</t>
  </si>
  <si>
    <t>URBROJ: 2182/1-15/5-03-21-7</t>
  </si>
  <si>
    <t>Murter, 15. siječnja 2021.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</si>
</sst>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kn&quot;;[Red]\-#,##0.00\ &quot;kn&quot;"/>
    <numFmt numFmtId="164" formatCode="#,##0.00\ &quot;kn&quot;"/>
  </numFmts>
  <fonts count="4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sz val="11"/>
      <name val="Calibri"/>
      <family val="2"/>
      <charset val="238"/>
      <scheme val="minor"/>
    </font>
    <font>
      <sz val="11"/>
      <color rgb="FFFF0000"/>
      <name val="Calibri"/>
      <family val="2"/>
      <scheme val="minor"/>
    </font>
    <font>
      <i/>
      <sz val="11"/>
      <color rgb="FF7F7F7F"/>
      <name val="Calibri"/>
      <family val="2"/>
      <charset val="238"/>
      <scheme val="minor"/>
    </font>
    <font>
      <b/>
      <sz val="11"/>
      <color theme="1"/>
      <name val="Calibri"/>
      <family val="2"/>
      <scheme val="minor"/>
    </font>
    <font>
      <b/>
      <sz val="11"/>
      <name val="Calibri"/>
      <family val="2"/>
      <scheme val="minor"/>
    </font>
    <font>
      <i/>
      <sz val="11"/>
      <color theme="1"/>
      <name val="Calibri"/>
      <family val="2"/>
      <scheme val="minor"/>
    </font>
    <font>
      <sz val="9"/>
      <color theme="1"/>
      <name val="Calibri"/>
      <family val="2"/>
      <scheme val="minor"/>
    </font>
    <font>
      <sz val="14"/>
      <color theme="1"/>
      <name val="Calibri"/>
      <family val="2"/>
      <scheme val="minor"/>
    </font>
    <font>
      <b/>
      <sz val="11"/>
      <name val="Calibri"/>
      <family val="2"/>
      <charset val="238"/>
      <scheme val="minor"/>
    </font>
    <font>
      <b/>
      <sz val="11"/>
      <color rgb="FFFF0000"/>
      <name val="Calibri"/>
      <family val="2"/>
      <charset val="238"/>
      <scheme val="minor"/>
    </font>
    <font>
      <b/>
      <u/>
      <sz val="11"/>
      <color theme="1"/>
      <name val="Calibri"/>
      <family val="2"/>
      <charset val="238"/>
      <scheme val="minor"/>
    </font>
    <font>
      <u/>
      <sz val="9"/>
      <color theme="1"/>
      <name val="Calibri"/>
      <family val="2"/>
      <charset val="238"/>
      <scheme val="minor"/>
    </font>
    <font>
      <sz val="10"/>
      <color theme="1"/>
      <name val="Calibri"/>
      <family val="2"/>
      <scheme val="minor"/>
    </font>
    <font>
      <sz val="10"/>
      <color rgb="FFFF0000"/>
      <name val="Calibri"/>
      <family val="2"/>
      <scheme val="minor"/>
    </font>
    <font>
      <sz val="10"/>
      <color theme="1"/>
      <name val="Calibri"/>
      <family val="2"/>
      <charset val="238"/>
      <scheme val="minor"/>
    </font>
    <font>
      <b/>
      <sz val="10"/>
      <name val="Calibri"/>
      <family val="2"/>
      <charset val="238"/>
      <scheme val="minor"/>
    </font>
    <font>
      <b/>
      <sz val="11"/>
      <color rgb="FFFFFF00"/>
      <name val="Calibri"/>
      <family val="2"/>
      <charset val="238"/>
      <scheme val="minor"/>
    </font>
    <font>
      <sz val="14"/>
      <name val="Calibri"/>
      <family val="2"/>
      <charset val="238"/>
      <scheme val="minor"/>
    </font>
    <font>
      <sz val="10"/>
      <color rgb="FFFF0000"/>
      <name val="Calibri"/>
      <family val="2"/>
      <charset val="238"/>
      <scheme val="minor"/>
    </font>
    <font>
      <sz val="14"/>
      <color rgb="FFFF0000"/>
      <name val="Calibri"/>
      <family val="2"/>
      <scheme val="minor"/>
    </font>
    <font>
      <sz val="10"/>
      <color theme="1"/>
      <name val="Calibri"/>
      <family val="2"/>
      <charset val="238"/>
      <scheme val="minor"/>
    </font>
    <font>
      <b/>
      <sz val="20"/>
      <color theme="6" tint="-0.499984740745262"/>
      <name val="Calibri"/>
      <family val="2"/>
      <scheme val="minor"/>
    </font>
    <font>
      <sz val="10"/>
      <name val="Calibri"/>
      <family val="2"/>
      <charset val="238"/>
      <scheme val="minor"/>
    </font>
    <font>
      <sz val="10"/>
      <name val="Calibri"/>
      <family val="2"/>
      <scheme val="minor"/>
    </font>
    <font>
      <i/>
      <sz val="10"/>
      <name val="Calibri"/>
      <family val="2"/>
      <charset val="238"/>
      <scheme val="minor"/>
    </font>
    <font>
      <b/>
      <sz val="10"/>
      <color theme="1"/>
      <name val="Calibri"/>
      <family val="2"/>
      <charset val="238"/>
      <scheme val="minor"/>
    </font>
    <font>
      <i/>
      <sz val="10"/>
      <color theme="1"/>
      <name val="Calibri"/>
      <family val="2"/>
      <charset val="238"/>
      <scheme val="minor"/>
    </font>
    <font>
      <b/>
      <i/>
      <sz val="11"/>
      <name val="Calibri"/>
      <family val="2"/>
      <charset val="238"/>
      <scheme val="minor"/>
    </font>
    <font>
      <sz val="10"/>
      <name val="Calibri"/>
      <family val="2"/>
      <charset val="238"/>
    </font>
    <font>
      <i/>
      <sz val="10"/>
      <name val="Calibri"/>
      <family val="2"/>
      <scheme val="minor"/>
    </font>
    <font>
      <b/>
      <sz val="11"/>
      <color theme="1"/>
      <name val="Calibri"/>
      <family val="2"/>
    </font>
    <font>
      <b/>
      <i/>
      <sz val="10"/>
      <name val="Calibri"/>
      <family val="2"/>
      <charset val="238"/>
      <scheme val="minor"/>
    </font>
    <font>
      <sz val="8"/>
      <name val="Calibri"/>
      <family val="2"/>
      <scheme val="minor"/>
    </font>
    <font>
      <b/>
      <sz val="10"/>
      <color theme="1"/>
      <name val="Calibri"/>
      <family val="2"/>
      <scheme val="minor"/>
    </font>
    <font>
      <sz val="10"/>
      <color theme="0" tint="-0.499984740745262"/>
      <name val="Calibri"/>
      <family val="2"/>
      <charset val="238"/>
      <scheme val="minor"/>
    </font>
    <font>
      <i/>
      <sz val="10"/>
      <color theme="0" tint="-0.499984740745262"/>
      <name val="Calibri"/>
      <family val="2"/>
      <charset val="238"/>
      <scheme val="minor"/>
    </font>
    <font>
      <sz val="10"/>
      <color theme="0" tint="-0.499984740745262"/>
      <name val="Calibri"/>
      <family val="2"/>
      <charset val="238"/>
    </font>
  </fonts>
  <fills count="12">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8"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indexed="64"/>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s>
  <cellStyleXfs count="1">
    <xf numFmtId="0" fontId="0" fillId="0" borderId="0"/>
  </cellStyleXfs>
  <cellXfs count="295">
    <xf numFmtId="0" fontId="0" fillId="0" borderId="0" xfId="0"/>
    <xf numFmtId="0" fontId="6" fillId="4" borderId="0" xfId="0" applyFont="1" applyFill="1" applyAlignment="1">
      <alignment wrapText="1"/>
    </xf>
    <xf numFmtId="49" fontId="6" fillId="4" borderId="0" xfId="0" applyNumberFormat="1" applyFont="1" applyFill="1" applyBorder="1" applyAlignment="1">
      <alignment horizontal="center" vertical="top" wrapText="1"/>
    </xf>
    <xf numFmtId="49" fontId="0" fillId="4" borderId="0" xfId="0" applyNumberFormat="1" applyFont="1" applyFill="1" applyAlignment="1">
      <alignment wrapText="1"/>
    </xf>
    <xf numFmtId="49" fontId="0" fillId="4" borderId="0" xfId="0" applyNumberFormat="1" applyFont="1" applyFill="1" applyBorder="1" applyAlignment="1">
      <alignment horizontal="left" vertical="top" wrapText="1"/>
    </xf>
    <xf numFmtId="49" fontId="0" fillId="4" borderId="0" xfId="0" applyNumberFormat="1" applyFont="1" applyFill="1" applyAlignment="1">
      <alignment horizontal="left" vertical="center" wrapText="1"/>
    </xf>
    <xf numFmtId="0" fontId="0" fillId="4" borderId="0" xfId="0" applyFont="1" applyFill="1" applyAlignment="1">
      <alignment wrapText="1"/>
    </xf>
    <xf numFmtId="49" fontId="0" fillId="4" borderId="0" xfId="0" applyNumberFormat="1" applyFont="1" applyFill="1" applyAlignment="1">
      <alignment horizontal="left" vertical="top" wrapText="1"/>
    </xf>
    <xf numFmtId="0" fontId="10" fillId="4" borderId="0" xfId="0" applyFont="1" applyFill="1" applyAlignment="1">
      <alignment horizontal="center" vertical="center" wrapText="1"/>
    </xf>
    <xf numFmtId="0" fontId="8" fillId="4" borderId="0" xfId="0" applyFont="1" applyFill="1" applyAlignment="1">
      <alignment horizontal="center" vertical="center" wrapText="1"/>
    </xf>
    <xf numFmtId="49" fontId="2" fillId="4" borderId="0" xfId="0" applyNumberFormat="1" applyFont="1" applyFill="1" applyAlignment="1">
      <alignment horizontal="left" vertical="top" wrapText="1"/>
    </xf>
    <xf numFmtId="0" fontId="5" fillId="4" borderId="0" xfId="0" applyFont="1" applyFill="1" applyBorder="1" applyAlignment="1">
      <alignment wrapText="1"/>
    </xf>
    <xf numFmtId="0" fontId="17" fillId="0" borderId="0" xfId="0" applyFont="1"/>
    <xf numFmtId="0" fontId="18" fillId="0" borderId="0" xfId="0" applyFont="1"/>
    <xf numFmtId="0" fontId="19" fillId="0" borderId="0" xfId="0" applyFont="1"/>
    <xf numFmtId="0" fontId="5" fillId="4" borderId="0" xfId="0" applyFont="1" applyFill="1" applyBorder="1" applyAlignment="1">
      <alignment horizontal="left" vertical="center" wrapText="1"/>
    </xf>
    <xf numFmtId="0" fontId="5" fillId="4" borderId="0" xfId="0" applyFont="1" applyFill="1" applyBorder="1" applyAlignment="1">
      <alignment horizontal="left" wrapText="1"/>
    </xf>
    <xf numFmtId="0" fontId="13" fillId="4" borderId="0" xfId="0" applyFont="1" applyFill="1" applyBorder="1" applyAlignment="1">
      <alignment vertical="center" wrapText="1"/>
    </xf>
    <xf numFmtId="49" fontId="0" fillId="4" borderId="0" xfId="0" quotePrefix="1" applyNumberFormat="1" applyFont="1" applyFill="1" applyBorder="1" applyAlignment="1">
      <alignment horizontal="left" vertical="top" wrapText="1"/>
    </xf>
    <xf numFmtId="0" fontId="17" fillId="0" borderId="0" xfId="0" applyFont="1" applyAlignment="1">
      <alignment horizontal="left"/>
    </xf>
    <xf numFmtId="49" fontId="5" fillId="4" borderId="0" xfId="0" applyNumberFormat="1" applyFont="1" applyFill="1" applyBorder="1" applyAlignment="1">
      <alignment horizontal="left" vertical="top" wrapText="1"/>
    </xf>
    <xf numFmtId="0" fontId="8" fillId="4" borderId="0" xfId="0" applyFont="1" applyFill="1" applyBorder="1" applyAlignment="1">
      <alignment wrapText="1"/>
    </xf>
    <xf numFmtId="0" fontId="0" fillId="4" borderId="0" xfId="0" applyFont="1" applyFill="1" applyBorder="1" applyAlignment="1">
      <alignment wrapText="1"/>
    </xf>
    <xf numFmtId="0" fontId="3" fillId="4" borderId="0" xfId="0" applyFont="1" applyFill="1" applyAlignment="1">
      <alignment horizontal="left" wrapText="1"/>
    </xf>
    <xf numFmtId="0" fontId="5" fillId="4" borderId="0" xfId="0" applyNumberFormat="1" applyFont="1" applyFill="1" applyBorder="1" applyAlignment="1" applyProtection="1">
      <alignment horizontal="left" vertical="top" wrapText="1"/>
      <protection locked="0"/>
    </xf>
    <xf numFmtId="0" fontId="23" fillId="0" borderId="0" xfId="0" applyFont="1"/>
    <xf numFmtId="0" fontId="8" fillId="5" borderId="1" xfId="0" applyFont="1" applyFill="1" applyBorder="1" applyAlignment="1">
      <alignment horizontal="center" vertical="center" wrapText="1"/>
    </xf>
    <xf numFmtId="0" fontId="12" fillId="4" borderId="0" xfId="0" applyFont="1" applyFill="1" applyAlignment="1">
      <alignment horizontal="left" vertical="top" wrapText="1"/>
    </xf>
    <xf numFmtId="49" fontId="15" fillId="4" borderId="0" xfId="0" applyNumberFormat="1" applyFont="1" applyFill="1" applyBorder="1" applyAlignment="1">
      <alignment horizontal="left" wrapText="1"/>
    </xf>
    <xf numFmtId="49" fontId="16" fillId="4" borderId="0" xfId="0" applyNumberFormat="1" applyFont="1" applyFill="1" applyBorder="1" applyAlignment="1">
      <alignment horizontal="left" wrapText="1"/>
    </xf>
    <xf numFmtId="49" fontId="2" fillId="4" borderId="0" xfId="0" applyNumberFormat="1" applyFont="1" applyFill="1" applyBorder="1" applyAlignment="1">
      <alignment horizontal="left" wrapText="1"/>
    </xf>
    <xf numFmtId="49" fontId="2" fillId="4" borderId="0" xfId="0" applyNumberFormat="1" applyFont="1" applyFill="1" applyBorder="1" applyAlignment="1" applyProtection="1">
      <alignment horizontal="left" wrapText="1"/>
      <protection locked="0"/>
    </xf>
    <xf numFmtId="49" fontId="14" fillId="4" borderId="0" xfId="0" applyNumberFormat="1" applyFont="1" applyFill="1" applyAlignment="1">
      <alignment horizontal="left" vertical="center" wrapText="1"/>
    </xf>
    <xf numFmtId="0" fontId="11" fillId="4" borderId="0" xfId="0" applyFont="1" applyFill="1" applyBorder="1" applyAlignment="1">
      <alignment wrapText="1"/>
    </xf>
    <xf numFmtId="0" fontId="9" fillId="5" borderId="1" xfId="0" applyFont="1" applyFill="1" applyBorder="1" applyAlignment="1">
      <alignment horizontal="center" vertical="center" wrapText="1"/>
    </xf>
    <xf numFmtId="0" fontId="25" fillId="0" borderId="0" xfId="0" applyFont="1"/>
    <xf numFmtId="0" fontId="5" fillId="4" borderId="0" xfId="0" applyFont="1" applyFill="1" applyBorder="1" applyAlignment="1">
      <alignment horizontal="center" vertical="center" wrapText="1"/>
    </xf>
    <xf numFmtId="49" fontId="0" fillId="4" borderId="0" xfId="0" applyNumberFormat="1" applyFont="1" applyFill="1" applyBorder="1" applyAlignment="1">
      <alignment horizontal="left" vertical="center" wrapText="1"/>
    </xf>
    <xf numFmtId="49" fontId="0" fillId="4" borderId="0" xfId="0" applyNumberFormat="1" applyFont="1" applyFill="1" applyBorder="1" applyAlignment="1">
      <alignment wrapText="1"/>
    </xf>
    <xf numFmtId="0" fontId="5" fillId="4" borderId="0" xfId="0" applyFont="1" applyFill="1" applyBorder="1" applyAlignment="1">
      <alignment horizontal="right" vertical="center" wrapText="1"/>
    </xf>
    <xf numFmtId="4" fontId="5" fillId="4" borderId="0" xfId="0" applyNumberFormat="1" applyFont="1" applyFill="1" applyBorder="1" applyAlignment="1">
      <alignment horizontal="right" vertical="center" wrapText="1"/>
    </xf>
    <xf numFmtId="0" fontId="20" fillId="4" borderId="0" xfId="0" applyFont="1" applyFill="1" applyBorder="1" applyAlignment="1">
      <alignment horizontal="left" wrapText="1"/>
    </xf>
    <xf numFmtId="0" fontId="20" fillId="4" borderId="0" xfId="0" applyFont="1" applyFill="1" applyBorder="1" applyAlignment="1">
      <alignment horizontal="right" vertical="center" wrapText="1"/>
    </xf>
    <xf numFmtId="0" fontId="20" fillId="5" borderId="1" xfId="0" applyNumberFormat="1" applyFont="1" applyFill="1" applyBorder="1" applyAlignment="1">
      <alignment horizontal="center" vertical="center" wrapText="1"/>
    </xf>
    <xf numFmtId="4" fontId="20" fillId="5" borderId="4" xfId="0" applyNumberFormat="1" applyFont="1" applyFill="1" applyBorder="1" applyAlignment="1">
      <alignment horizontal="center" vertical="center" wrapText="1"/>
    </xf>
    <xf numFmtId="0" fontId="27" fillId="4" borderId="1" xfId="0" applyNumberFormat="1" applyFont="1" applyFill="1" applyBorder="1" applyAlignment="1">
      <alignment horizontal="center" vertical="center" wrapText="1"/>
    </xf>
    <xf numFmtId="4" fontId="27" fillId="4" borderId="1" xfId="0" applyNumberFormat="1" applyFont="1" applyFill="1" applyBorder="1" applyAlignment="1">
      <alignment horizontal="right" vertical="center" wrapText="1"/>
    </xf>
    <xf numFmtId="4" fontId="27" fillId="3" borderId="1" xfId="0" applyNumberFormat="1" applyFont="1" applyFill="1" applyBorder="1" applyAlignment="1">
      <alignment horizontal="right" vertical="center" wrapText="1"/>
    </xf>
    <xf numFmtId="0" fontId="27" fillId="3" borderId="1" xfId="0" applyFont="1" applyFill="1" applyBorder="1" applyAlignment="1">
      <alignment wrapText="1"/>
    </xf>
    <xf numFmtId="0" fontId="27" fillId="4" borderId="1" xfId="0" applyNumberFormat="1" applyFont="1" applyFill="1" applyBorder="1" applyAlignment="1">
      <alignment horizontal="left" vertical="center" wrapText="1"/>
    </xf>
    <xf numFmtId="0" fontId="27" fillId="4" borderId="1" xfId="0" applyFont="1" applyFill="1" applyBorder="1" applyAlignment="1">
      <alignment horizontal="left" vertical="center" wrapText="1"/>
    </xf>
    <xf numFmtId="0" fontId="27" fillId="4" borderId="1" xfId="0" applyFont="1" applyFill="1" applyBorder="1" applyAlignment="1">
      <alignment vertical="center" wrapText="1"/>
    </xf>
    <xf numFmtId="0" fontId="27" fillId="4"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27" fillId="0" borderId="1" xfId="0" applyNumberFormat="1" applyFont="1" applyFill="1" applyBorder="1" applyAlignment="1" applyProtection="1">
      <alignment horizontal="left" vertical="center" wrapText="1"/>
      <protection locked="0"/>
    </xf>
    <xf numFmtId="0" fontId="27"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8"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49" fontId="13" fillId="4" borderId="0" xfId="0" applyNumberFormat="1" applyFont="1" applyFill="1" applyBorder="1" applyAlignment="1">
      <alignment horizontal="left" vertical="center" wrapText="1"/>
    </xf>
    <xf numFmtId="49" fontId="21" fillId="4" borderId="0" xfId="0" applyNumberFormat="1" applyFont="1" applyFill="1" applyBorder="1" applyAlignment="1">
      <alignment wrapText="1"/>
    </xf>
    <xf numFmtId="49" fontId="22" fillId="4" borderId="0" xfId="0" applyNumberFormat="1" applyFont="1" applyFill="1" applyBorder="1" applyAlignment="1">
      <alignment horizontal="left" vertical="top" wrapText="1"/>
    </xf>
    <xf numFmtId="4" fontId="32" fillId="4" borderId="0" xfId="0" applyNumberFormat="1" applyFont="1" applyFill="1" applyBorder="1" applyAlignment="1">
      <alignment horizontal="right" vertical="center" wrapText="1"/>
    </xf>
    <xf numFmtId="0" fontId="27" fillId="4" borderId="1" xfId="0" applyFont="1" applyFill="1" applyBorder="1" applyAlignment="1">
      <alignment wrapText="1"/>
    </xf>
    <xf numFmtId="0" fontId="27" fillId="2"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2" fillId="4" borderId="0" xfId="0" applyFont="1" applyFill="1" applyBorder="1" applyAlignment="1" applyProtection="1">
      <alignment vertical="center" wrapText="1"/>
      <protection locked="0"/>
    </xf>
    <xf numFmtId="0" fontId="2" fillId="4" borderId="0" xfId="0" applyFont="1" applyFill="1" applyAlignment="1">
      <alignment vertical="center" wrapText="1"/>
    </xf>
    <xf numFmtId="49" fontId="2" fillId="4" borderId="0" xfId="0" applyNumberFormat="1" applyFont="1" applyFill="1" applyAlignment="1">
      <alignment horizontal="left" vertical="center" wrapText="1"/>
    </xf>
    <xf numFmtId="0" fontId="7" fillId="4" borderId="0" xfId="0" applyFont="1" applyFill="1" applyBorder="1" applyAlignment="1" applyProtection="1">
      <alignment horizontal="left" vertical="center" wrapText="1"/>
      <protection locked="0"/>
    </xf>
    <xf numFmtId="0" fontId="2" fillId="4" borderId="0" xfId="0" applyFont="1" applyFill="1" applyBorder="1" applyAlignment="1">
      <alignment vertical="center" wrapText="1"/>
    </xf>
    <xf numFmtId="0" fontId="2" fillId="4" borderId="0" xfId="0" applyFont="1" applyFill="1" applyAlignment="1" applyProtection="1">
      <alignment vertical="center" wrapText="1"/>
      <protection locked="0"/>
    </xf>
    <xf numFmtId="0" fontId="10" fillId="0" borderId="0" xfId="0" applyFont="1" applyFill="1" applyAlignment="1">
      <alignment horizontal="center" vertical="center" wrapText="1"/>
    </xf>
    <xf numFmtId="0" fontId="0" fillId="0" borderId="0" xfId="0" applyFont="1" applyFill="1" applyAlignment="1">
      <alignment wrapText="1"/>
    </xf>
    <xf numFmtId="49" fontId="12" fillId="4" borderId="0" xfId="0" applyNumberFormat="1" applyFont="1" applyFill="1" applyBorder="1" applyAlignment="1">
      <alignment horizontal="left" vertical="top" wrapText="1"/>
    </xf>
    <xf numFmtId="4" fontId="0" fillId="4" borderId="0" xfId="0" applyNumberFormat="1" applyFont="1" applyFill="1" applyAlignment="1">
      <alignment wrapText="1"/>
    </xf>
    <xf numFmtId="0" fontId="30" fillId="7" borderId="22" xfId="0"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27" fillId="4" borderId="1" xfId="0" applyNumberFormat="1" applyFont="1" applyFill="1" applyBorder="1" applyAlignment="1">
      <alignment horizontal="left" vertical="top" wrapText="1"/>
    </xf>
    <xf numFmtId="0" fontId="27" fillId="4" borderId="1" xfId="0" applyFont="1" applyFill="1" applyBorder="1" applyAlignment="1">
      <alignment horizontal="center" vertical="center" wrapText="1"/>
    </xf>
    <xf numFmtId="49" fontId="27" fillId="4" borderId="1" xfId="0" applyNumberFormat="1" applyFont="1" applyFill="1" applyBorder="1" applyAlignment="1" applyProtection="1">
      <alignment horizontal="center" vertical="center" wrapText="1"/>
      <protection locked="0"/>
    </xf>
    <xf numFmtId="49" fontId="27" fillId="4" borderId="1" xfId="0" applyNumberFormat="1" applyFont="1" applyFill="1" applyBorder="1" applyAlignment="1" applyProtection="1">
      <alignment horizontal="left" vertical="center" wrapText="1"/>
      <protection locked="0"/>
    </xf>
    <xf numFmtId="0" fontId="34" fillId="4"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4" borderId="1"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left" vertical="center" wrapText="1"/>
      <protection locked="0"/>
    </xf>
    <xf numFmtId="0" fontId="27" fillId="0" borderId="1" xfId="0" applyFont="1" applyBorder="1" applyAlignment="1">
      <alignment horizontal="left" vertical="top" wrapText="1"/>
    </xf>
    <xf numFmtId="0" fontId="27" fillId="0" borderId="1" xfId="0" applyFont="1" applyFill="1" applyBorder="1" applyAlignment="1" applyProtection="1">
      <alignment horizontal="left" vertical="top" wrapText="1"/>
      <protection locked="0"/>
    </xf>
    <xf numFmtId="0" fontId="27" fillId="0" borderId="1" xfId="0" applyFont="1" applyBorder="1" applyAlignment="1">
      <alignment vertical="center" wrapText="1"/>
    </xf>
    <xf numFmtId="0" fontId="27" fillId="0" borderId="1" xfId="0" applyFont="1" applyBorder="1" applyAlignment="1" applyProtection="1">
      <alignment horizontal="left" vertical="center" wrapText="1"/>
      <protection locked="0"/>
    </xf>
    <xf numFmtId="0" fontId="27" fillId="0" borderId="1" xfId="0" applyFont="1" applyBorder="1" applyAlignment="1">
      <alignment horizontal="center" vertical="center" wrapText="1"/>
    </xf>
    <xf numFmtId="0" fontId="27" fillId="0" borderId="25" xfId="0" applyFont="1" applyBorder="1" applyAlignment="1">
      <alignment vertical="center" wrapText="1"/>
    </xf>
    <xf numFmtId="164" fontId="27" fillId="0" borderId="22" xfId="0" applyNumberFormat="1" applyFont="1" applyBorder="1" applyAlignment="1">
      <alignment vertical="center" wrapText="1"/>
    </xf>
    <xf numFmtId="49" fontId="28" fillId="0" borderId="0" xfId="0" applyNumberFormat="1" applyFont="1" applyFill="1" applyBorder="1" applyAlignment="1">
      <alignment horizontal="left" vertical="center" wrapText="1"/>
    </xf>
    <xf numFmtId="49" fontId="17" fillId="0" borderId="0" xfId="0" applyNumberFormat="1" applyFont="1" applyFill="1" applyBorder="1" applyAlignment="1">
      <alignment horizontal="left" vertical="center" wrapText="1"/>
    </xf>
    <xf numFmtId="0" fontId="29" fillId="4" borderId="1" xfId="0" applyFont="1" applyFill="1" applyBorder="1" applyAlignment="1">
      <alignment wrapText="1"/>
    </xf>
    <xf numFmtId="0" fontId="0" fillId="4" borderId="0" xfId="0" applyFont="1" applyFill="1" applyAlignment="1">
      <alignment horizontal="center" wrapText="1"/>
    </xf>
    <xf numFmtId="0" fontId="27" fillId="0" borderId="1" xfId="0" applyFont="1" applyFill="1" applyBorder="1" applyAlignment="1">
      <alignment horizontal="left" vertical="center" wrapText="1"/>
    </xf>
    <xf numFmtId="0" fontId="19" fillId="4" borderId="0" xfId="0" applyFont="1" applyFill="1" applyAlignment="1">
      <alignment vertical="center" wrapText="1"/>
    </xf>
    <xf numFmtId="0" fontId="11" fillId="4" borderId="0" xfId="0" applyFont="1" applyFill="1" applyAlignment="1">
      <alignment wrapText="1"/>
    </xf>
    <xf numFmtId="0" fontId="28" fillId="4" borderId="0" xfId="0" applyFont="1" applyFill="1" applyAlignment="1">
      <alignment wrapText="1"/>
    </xf>
    <xf numFmtId="0" fontId="0" fillId="4" borderId="0" xfId="0" applyFill="1" applyAlignment="1">
      <alignment wrapText="1"/>
    </xf>
    <xf numFmtId="0" fontId="5" fillId="10" borderId="0" xfId="0" applyFont="1" applyFill="1" applyBorder="1" applyAlignment="1">
      <alignment wrapText="1"/>
    </xf>
    <xf numFmtId="0" fontId="5" fillId="11" borderId="0" xfId="0" applyFont="1" applyFill="1" applyBorder="1" applyAlignment="1">
      <alignment wrapText="1"/>
    </xf>
    <xf numFmtId="0" fontId="5" fillId="9" borderId="0" xfId="0" applyFont="1" applyFill="1" applyBorder="1" applyAlignment="1">
      <alignment wrapText="1"/>
    </xf>
    <xf numFmtId="0" fontId="5" fillId="8" borderId="0" xfId="0" applyFont="1" applyFill="1" applyBorder="1" applyAlignment="1">
      <alignment wrapText="1"/>
    </xf>
    <xf numFmtId="0" fontId="27" fillId="0" borderId="1" xfId="0" applyFont="1" applyFill="1" applyBorder="1" applyAlignment="1">
      <alignment vertical="center" wrapText="1"/>
    </xf>
    <xf numFmtId="0" fontId="27"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left" vertical="center" wrapText="1"/>
    </xf>
    <xf numFmtId="4" fontId="27" fillId="0" borderId="1" xfId="0" applyNumberFormat="1" applyFont="1" applyFill="1" applyBorder="1" applyAlignment="1">
      <alignment horizontal="right" vertical="center" wrapText="1"/>
    </xf>
    <xf numFmtId="0" fontId="27" fillId="0" borderId="1" xfId="0" applyFont="1" applyFill="1" applyBorder="1" applyAlignment="1">
      <alignment wrapText="1"/>
    </xf>
    <xf numFmtId="0" fontId="29" fillId="0" borderId="1" xfId="0" applyFont="1" applyFill="1" applyBorder="1" applyAlignment="1">
      <alignment wrapText="1"/>
    </xf>
    <xf numFmtId="0" fontId="27" fillId="0"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protection locked="0"/>
    </xf>
    <xf numFmtId="0" fontId="27" fillId="0" borderId="1" xfId="0" quotePrefix="1" applyFont="1" applyFill="1" applyBorder="1" applyAlignment="1">
      <alignment vertical="center" wrapText="1"/>
    </xf>
    <xf numFmtId="0" fontId="27" fillId="0" borderId="1" xfId="0" applyFont="1" applyFill="1" applyBorder="1" applyAlignment="1" applyProtection="1">
      <alignment horizontal="left" vertical="center" wrapText="1"/>
      <protection locked="0"/>
    </xf>
    <xf numFmtId="49" fontId="4" fillId="4" borderId="0" xfId="0" applyNumberFormat="1" applyFont="1" applyFill="1" applyBorder="1" applyAlignment="1" applyProtection="1">
      <alignment horizontal="left" vertical="center" wrapText="1"/>
      <protection locked="0"/>
    </xf>
    <xf numFmtId="49" fontId="2" fillId="0" borderId="0" xfId="0" applyNumberFormat="1" applyFont="1" applyFill="1" applyBorder="1" applyAlignment="1">
      <alignment horizontal="left" wrapText="1"/>
    </xf>
    <xf numFmtId="0" fontId="27" fillId="0" borderId="1" xfId="0" applyFont="1" applyFill="1" applyBorder="1" applyAlignment="1" applyProtection="1">
      <alignment vertical="center" wrapText="1"/>
      <protection locked="0"/>
    </xf>
    <xf numFmtId="49" fontId="26"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49" fontId="12" fillId="0" borderId="0" xfId="0" applyNumberFormat="1" applyFont="1" applyFill="1" applyBorder="1" applyAlignment="1">
      <alignment horizontal="left" vertical="center" wrapText="1"/>
    </xf>
    <xf numFmtId="49" fontId="0" fillId="0" borderId="0" xfId="0" applyNumberFormat="1" applyFont="1" applyFill="1" applyBorder="1" applyAlignment="1">
      <alignment wrapText="1"/>
    </xf>
    <xf numFmtId="49" fontId="0" fillId="0" borderId="0" xfId="0" applyNumberFormat="1" applyFont="1" applyFill="1" applyBorder="1" applyAlignment="1">
      <alignment horizontal="right" wrapText="1"/>
    </xf>
    <xf numFmtId="164" fontId="27" fillId="0" borderId="22" xfId="0" applyNumberFormat="1" applyFont="1" applyFill="1" applyBorder="1" applyAlignment="1">
      <alignment vertical="center" wrapText="1"/>
    </xf>
    <xf numFmtId="0" fontId="27" fillId="0" borderId="25" xfId="0" applyFont="1" applyFill="1" applyBorder="1" applyAlignment="1">
      <alignment vertical="center" wrapText="1"/>
    </xf>
    <xf numFmtId="0" fontId="27" fillId="0" borderId="20" xfId="0" applyFont="1" applyFill="1" applyBorder="1" applyAlignment="1">
      <alignment vertical="center" wrapText="1"/>
    </xf>
    <xf numFmtId="0" fontId="27"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center" vertical="center" wrapText="1"/>
      <protection locked="0"/>
    </xf>
    <xf numFmtId="49" fontId="3" fillId="0" borderId="0" xfId="0" applyNumberFormat="1" applyFont="1" applyFill="1" applyBorder="1" applyAlignment="1">
      <alignment horizontal="center" vertical="center" wrapText="1"/>
    </xf>
    <xf numFmtId="49" fontId="1" fillId="0" borderId="0" xfId="0" applyNumberFormat="1" applyFont="1" applyFill="1" applyBorder="1" applyAlignment="1">
      <alignment vertical="center" wrapText="1"/>
    </xf>
    <xf numFmtId="49" fontId="3" fillId="4" borderId="0" xfId="0" applyNumberFormat="1" applyFont="1" applyFill="1" applyAlignment="1">
      <alignment horizontal="center" wrapText="1"/>
    </xf>
    <xf numFmtId="0" fontId="29" fillId="0" borderId="1" xfId="0" applyFont="1" applyFill="1" applyBorder="1" applyAlignment="1">
      <alignment vertical="top" wrapText="1"/>
    </xf>
    <xf numFmtId="0" fontId="27" fillId="4" borderId="2" xfId="0" applyNumberFormat="1" applyFont="1" applyFill="1" applyBorder="1" applyAlignment="1">
      <alignment horizontal="left" vertical="top" wrapText="1"/>
    </xf>
    <xf numFmtId="49" fontId="3" fillId="4" borderId="0" xfId="0" applyNumberFormat="1" applyFont="1" applyFill="1" applyAlignment="1">
      <alignment horizontal="center" vertical="center" wrapText="1"/>
    </xf>
    <xf numFmtId="0" fontId="39" fillId="4" borderId="1" xfId="0" applyFont="1" applyFill="1" applyBorder="1" applyAlignment="1">
      <alignment wrapText="1"/>
    </xf>
    <xf numFmtId="0" fontId="27" fillId="4" borderId="1" xfId="0" quotePrefix="1" applyFont="1" applyFill="1" applyBorder="1" applyAlignment="1" applyProtection="1">
      <alignment horizontal="center" vertical="center"/>
      <protection locked="0"/>
    </xf>
    <xf numFmtId="0" fontId="27" fillId="4" borderId="1" xfId="0" applyFont="1" applyFill="1" applyBorder="1" applyAlignment="1">
      <alignment vertical="top"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12" fillId="4" borderId="0" xfId="0" applyNumberFormat="1" applyFont="1" applyFill="1" applyBorder="1" applyAlignment="1">
      <alignment horizontal="left" vertical="top" wrapText="1"/>
    </xf>
    <xf numFmtId="0" fontId="8" fillId="4" borderId="0" xfId="0" applyFont="1" applyFill="1" applyBorder="1" applyAlignment="1">
      <alignment horizontal="left" wrapText="1"/>
    </xf>
    <xf numFmtId="0" fontId="9" fillId="4" borderId="9" xfId="0" applyFont="1" applyFill="1" applyBorder="1" applyAlignment="1">
      <alignment horizontal="left" wrapText="1"/>
    </xf>
    <xf numFmtId="0" fontId="13" fillId="2" borderId="1" xfId="0" applyFont="1" applyFill="1" applyBorder="1" applyAlignment="1">
      <alignment horizontal="center" vertical="center" wrapText="1"/>
    </xf>
    <xf numFmtId="0" fontId="27" fillId="0" borderId="4" xfId="0" applyFont="1" applyFill="1" applyBorder="1" applyAlignment="1" applyProtection="1">
      <alignment horizontal="left" vertical="center" wrapText="1"/>
      <protection locked="0"/>
    </xf>
    <xf numFmtId="0" fontId="27" fillId="0" borderId="5" xfId="0" applyFont="1" applyFill="1" applyBorder="1" applyAlignment="1" applyProtection="1">
      <alignment horizontal="left" vertical="center" wrapText="1"/>
      <protection locked="0"/>
    </xf>
    <xf numFmtId="49" fontId="4" fillId="4" borderId="0" xfId="0" applyNumberFormat="1" applyFont="1" applyFill="1" applyBorder="1" applyAlignment="1" applyProtection="1">
      <alignment horizontal="left" vertical="center" wrapText="1"/>
      <protection locked="0"/>
    </xf>
    <xf numFmtId="49" fontId="2" fillId="4" borderId="0" xfId="0" applyNumberFormat="1" applyFont="1" applyFill="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27" fillId="4" borderId="4"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12" fillId="4" borderId="0" xfId="0" applyFont="1" applyFill="1" applyAlignment="1">
      <alignment horizontal="left" vertical="top" wrapText="1"/>
    </xf>
    <xf numFmtId="0" fontId="8" fillId="4" borderId="9" xfId="0" applyFont="1" applyFill="1" applyBorder="1" applyAlignment="1">
      <alignment horizontal="left"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3" fillId="0" borderId="0" xfId="0" applyFont="1" applyFill="1" applyBorder="1" applyAlignment="1" applyProtection="1">
      <alignment horizontal="left" wrapText="1"/>
      <protection locked="0"/>
    </xf>
    <xf numFmtId="49" fontId="4" fillId="4" borderId="0" xfId="0" applyNumberFormat="1" applyFont="1" applyFill="1" applyBorder="1" applyAlignment="1" applyProtection="1">
      <alignment horizontal="left" vertical="top" wrapText="1"/>
      <protection locked="0"/>
    </xf>
    <xf numFmtId="0" fontId="27" fillId="4" borderId="14" xfId="0" applyNumberFormat="1" applyFont="1" applyFill="1" applyBorder="1" applyAlignment="1" applyProtection="1">
      <alignment horizontal="left" vertical="top" wrapText="1"/>
      <protection locked="0"/>
    </xf>
    <xf numFmtId="0" fontId="27" fillId="4" borderId="0" xfId="0" applyNumberFormat="1" applyFont="1" applyFill="1" applyBorder="1" applyAlignment="1" applyProtection="1">
      <alignment horizontal="left" vertical="top" wrapText="1"/>
      <protection locked="0"/>
    </xf>
    <xf numFmtId="0" fontId="27" fillId="4" borderId="15" xfId="0" applyNumberFormat="1" applyFont="1" applyFill="1" applyBorder="1" applyAlignment="1" applyProtection="1">
      <alignment horizontal="left" vertical="top" wrapText="1"/>
      <protection locked="0"/>
    </xf>
    <xf numFmtId="49" fontId="3" fillId="4" borderId="9" xfId="0" applyNumberFormat="1" applyFont="1" applyFill="1" applyBorder="1" applyAlignment="1" applyProtection="1">
      <alignment horizontal="left" wrapText="1"/>
      <protection locked="0"/>
    </xf>
    <xf numFmtId="49" fontId="3" fillId="2" borderId="10" xfId="0" applyNumberFormat="1" applyFont="1" applyFill="1" applyBorder="1" applyAlignment="1" applyProtection="1">
      <alignment horizontal="left" wrapText="1"/>
      <protection locked="0"/>
    </xf>
    <xf numFmtId="49" fontId="3" fillId="2" borderId="12" xfId="0" applyNumberFormat="1" applyFont="1" applyFill="1" applyBorder="1" applyAlignment="1" applyProtection="1">
      <alignment horizontal="left" wrapText="1"/>
      <protection locked="0"/>
    </xf>
    <xf numFmtId="49" fontId="3" fillId="2" borderId="11" xfId="0" applyNumberFormat="1" applyFont="1" applyFill="1" applyBorder="1" applyAlignment="1" applyProtection="1">
      <alignment horizontal="left" wrapText="1"/>
      <protection locked="0"/>
    </xf>
    <xf numFmtId="49" fontId="3" fillId="2" borderId="8" xfId="0" applyNumberFormat="1" applyFont="1" applyFill="1" applyBorder="1" applyAlignment="1" applyProtection="1">
      <alignment horizontal="left" wrapText="1"/>
      <protection locked="0"/>
    </xf>
    <xf numFmtId="49" fontId="3" fillId="2" borderId="9" xfId="0" applyNumberFormat="1" applyFont="1" applyFill="1" applyBorder="1" applyAlignment="1" applyProtection="1">
      <alignment horizontal="left" wrapText="1"/>
      <protection locked="0"/>
    </xf>
    <xf numFmtId="49" fontId="3" fillId="2" borderId="7" xfId="0" applyNumberFormat="1" applyFont="1" applyFill="1" applyBorder="1" applyAlignment="1" applyProtection="1">
      <alignment horizontal="left" wrapText="1"/>
      <protection locked="0"/>
    </xf>
    <xf numFmtId="0" fontId="13" fillId="3" borderId="10"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left" vertical="center" wrapText="1"/>
      <protection locked="0"/>
    </xf>
    <xf numFmtId="0" fontId="27" fillId="0" borderId="12" xfId="0" applyFont="1" applyFill="1" applyBorder="1" applyAlignment="1" applyProtection="1">
      <alignment horizontal="left" vertical="center" wrapText="1"/>
      <protection locked="0"/>
    </xf>
    <xf numFmtId="0" fontId="27" fillId="0" borderId="11" xfId="0" applyFont="1" applyFill="1" applyBorder="1" applyAlignment="1" applyProtection="1">
      <alignment horizontal="left" vertical="center" wrapText="1"/>
      <protection locked="0"/>
    </xf>
    <xf numFmtId="0" fontId="27" fillId="4" borderId="8" xfId="0" applyNumberFormat="1" applyFont="1" applyFill="1" applyBorder="1" applyAlignment="1" applyProtection="1">
      <alignment horizontal="left" vertical="top" wrapText="1"/>
      <protection locked="0"/>
    </xf>
    <xf numFmtId="0" fontId="27" fillId="4" borderId="9" xfId="0" applyNumberFormat="1" applyFont="1" applyFill="1" applyBorder="1" applyAlignment="1" applyProtection="1">
      <alignment horizontal="left" vertical="top" wrapText="1"/>
      <protection locked="0"/>
    </xf>
    <xf numFmtId="0" fontId="27" fillId="4" borderId="7" xfId="0" applyNumberFormat="1" applyFont="1" applyFill="1" applyBorder="1" applyAlignment="1" applyProtection="1">
      <alignment horizontal="left" vertical="top" wrapText="1"/>
      <protection locked="0"/>
    </xf>
    <xf numFmtId="0" fontId="20" fillId="3" borderId="1" xfId="0" applyNumberFormat="1" applyFont="1" applyFill="1" applyBorder="1" applyAlignment="1">
      <alignment horizontal="right" vertical="center" wrapText="1"/>
    </xf>
    <xf numFmtId="0" fontId="27" fillId="4" borderId="1" xfId="0" applyNumberFormat="1" applyFont="1" applyFill="1" applyBorder="1" applyAlignment="1">
      <alignment horizontal="left" vertical="top" wrapText="1"/>
    </xf>
    <xf numFmtId="0" fontId="27" fillId="4" borderId="2" xfId="0" applyNumberFormat="1" applyFont="1" applyFill="1" applyBorder="1" applyAlignment="1">
      <alignment horizontal="left" vertical="top" wrapText="1"/>
    </xf>
    <xf numFmtId="0" fontId="27" fillId="4" borderId="13" xfId="0" applyNumberFormat="1" applyFont="1" applyFill="1" applyBorder="1" applyAlignment="1">
      <alignment horizontal="left" vertical="top" wrapText="1"/>
    </xf>
    <xf numFmtId="0" fontId="27" fillId="4" borderId="2" xfId="0" applyNumberFormat="1" applyFont="1" applyFill="1" applyBorder="1" applyAlignment="1">
      <alignment vertical="top" wrapText="1"/>
    </xf>
    <xf numFmtId="0" fontId="27" fillId="4" borderId="13" xfId="0" applyNumberFormat="1" applyFont="1" applyFill="1" applyBorder="1" applyAlignment="1">
      <alignment vertical="top" wrapText="1"/>
    </xf>
    <xf numFmtId="0" fontId="27" fillId="4" borderId="3" xfId="0" applyNumberFormat="1" applyFont="1" applyFill="1" applyBorder="1" applyAlignment="1">
      <alignment vertical="top" wrapText="1"/>
    </xf>
    <xf numFmtId="0" fontId="20" fillId="2" borderId="4" xfId="0" applyNumberFormat="1" applyFont="1" applyFill="1" applyBorder="1" applyAlignment="1">
      <alignment horizontal="center" vertical="center" wrapText="1"/>
    </xf>
    <xf numFmtId="0" fontId="20" fillId="2" borderId="6" xfId="0" applyNumberFormat="1" applyFont="1" applyFill="1" applyBorder="1" applyAlignment="1">
      <alignment horizontal="center" vertical="center" wrapText="1"/>
    </xf>
    <xf numFmtId="0" fontId="20" fillId="2" borderId="5" xfId="0" applyNumberFormat="1" applyFont="1" applyFill="1" applyBorder="1" applyAlignment="1">
      <alignment horizontal="center" vertical="center" wrapText="1"/>
    </xf>
    <xf numFmtId="0" fontId="27" fillId="4" borderId="3" xfId="0" applyNumberFormat="1" applyFont="1" applyFill="1" applyBorder="1" applyAlignment="1">
      <alignment horizontal="left" vertical="top" wrapText="1"/>
    </xf>
    <xf numFmtId="0" fontId="27" fillId="0" borderId="2" xfId="0" applyFont="1" applyFill="1" applyBorder="1" applyAlignment="1">
      <alignment vertical="center" wrapText="1"/>
    </xf>
    <xf numFmtId="0" fontId="27" fillId="0" borderId="13" xfId="0" applyFont="1" applyFill="1" applyBorder="1" applyAlignment="1">
      <alignment vertical="center" wrapText="1"/>
    </xf>
    <xf numFmtId="0" fontId="27" fillId="0" borderId="3" xfId="0" applyFont="1" applyFill="1" applyBorder="1" applyAlignment="1">
      <alignment vertical="center" wrapText="1"/>
    </xf>
    <xf numFmtId="0" fontId="27" fillId="4" borderId="2" xfId="0" applyFont="1" applyFill="1" applyBorder="1" applyAlignment="1">
      <alignment vertical="center" wrapText="1"/>
    </xf>
    <xf numFmtId="0" fontId="27" fillId="4" borderId="3" xfId="0" applyFont="1" applyFill="1" applyBorder="1" applyAlignment="1">
      <alignment vertical="center" wrapText="1"/>
    </xf>
    <xf numFmtId="0" fontId="27" fillId="4" borderId="13" xfId="0" applyFont="1" applyFill="1" applyBorder="1" applyAlignment="1">
      <alignment vertical="center" wrapText="1"/>
    </xf>
    <xf numFmtId="49" fontId="22" fillId="4" borderId="0" xfId="0" applyNumberFormat="1" applyFont="1" applyFill="1" applyBorder="1" applyAlignment="1">
      <alignment horizontal="left" vertical="top" wrapText="1"/>
    </xf>
    <xf numFmtId="0" fontId="5" fillId="0" borderId="0" xfId="0" applyFont="1" applyAlignment="1">
      <alignment horizontal="left" vertical="top" wrapText="1"/>
    </xf>
    <xf numFmtId="0" fontId="20" fillId="4" borderId="9" xfId="0" applyFont="1" applyFill="1" applyBorder="1" applyAlignment="1">
      <alignment horizontal="left" wrapText="1"/>
    </xf>
    <xf numFmtId="0" fontId="27" fillId="0" borderId="9" xfId="0" applyFont="1" applyBorder="1" applyAlignment="1">
      <alignment horizontal="left" wrapText="1"/>
    </xf>
    <xf numFmtId="0" fontId="20" fillId="2" borderId="10" xfId="0" applyNumberFormat="1" applyFont="1" applyFill="1" applyBorder="1" applyAlignment="1">
      <alignment horizontal="center" vertical="top" wrapText="1"/>
    </xf>
    <xf numFmtId="0" fontId="27" fillId="0" borderId="12" xfId="0" applyFont="1" applyBorder="1" applyAlignment="1">
      <alignment horizontal="center" vertical="top" wrapText="1"/>
    </xf>
    <xf numFmtId="0" fontId="27" fillId="0" borderId="11" xfId="0" applyFont="1" applyBorder="1" applyAlignment="1">
      <alignment horizontal="center" vertical="top" wrapText="1"/>
    </xf>
    <xf numFmtId="0" fontId="8" fillId="0" borderId="9" xfId="0" applyFont="1" applyFill="1" applyBorder="1" applyAlignment="1">
      <alignment horizontal="left" wrapText="1"/>
    </xf>
    <xf numFmtId="49" fontId="24" fillId="4" borderId="0" xfId="0" applyNumberFormat="1" applyFont="1" applyFill="1" applyBorder="1" applyAlignment="1">
      <alignment horizontal="left" vertical="top" wrapText="1"/>
    </xf>
    <xf numFmtId="0" fontId="30" fillId="7" borderId="26" xfId="0" applyFont="1" applyFill="1" applyBorder="1" applyAlignment="1">
      <alignment horizontal="center" vertical="center" wrapText="1"/>
    </xf>
    <xf numFmtId="0" fontId="30" fillId="7" borderId="27" xfId="0" applyFont="1" applyFill="1" applyBorder="1" applyAlignment="1">
      <alignment horizontal="center" vertical="center" wrapText="1"/>
    </xf>
    <xf numFmtId="0" fontId="30" fillId="7" borderId="29" xfId="0" applyFont="1" applyFill="1" applyBorder="1" applyAlignment="1">
      <alignment horizontal="center" vertical="center" wrapText="1"/>
    </xf>
    <xf numFmtId="0" fontId="30" fillId="7" borderId="30" xfId="0" applyFont="1" applyFill="1" applyBorder="1" applyAlignment="1">
      <alignment horizontal="center" vertical="center" wrapText="1"/>
    </xf>
    <xf numFmtId="0" fontId="30" fillId="7" borderId="31" xfId="0" applyFont="1" applyFill="1" applyBorder="1" applyAlignment="1">
      <alignment horizontal="center" vertical="center" wrapText="1"/>
    </xf>
    <xf numFmtId="0" fontId="27" fillId="0" borderId="29" xfId="0" applyFont="1" applyBorder="1" applyAlignment="1">
      <alignment horizontal="left" vertical="center" wrapText="1"/>
    </xf>
    <xf numFmtId="0" fontId="27" fillId="0" borderId="30" xfId="0" applyFont="1" applyBorder="1" applyAlignment="1">
      <alignment horizontal="left" vertical="center" wrapText="1"/>
    </xf>
    <xf numFmtId="0" fontId="27" fillId="0" borderId="31" xfId="0" applyFont="1" applyBorder="1" applyAlignment="1">
      <alignment horizontal="left" vertical="center" wrapText="1"/>
    </xf>
    <xf numFmtId="0" fontId="30" fillId="7" borderId="21" xfId="0" applyFont="1" applyFill="1" applyBorder="1" applyAlignment="1">
      <alignment horizontal="center" vertical="center" wrapText="1"/>
    </xf>
    <xf numFmtId="0" fontId="30" fillId="7" borderId="22" xfId="0" applyFont="1" applyFill="1" applyBorder="1" applyAlignment="1">
      <alignment horizontal="center" vertical="center" wrapText="1"/>
    </xf>
    <xf numFmtId="0" fontId="30" fillId="7" borderId="24" xfId="0" applyFont="1" applyFill="1" applyBorder="1" applyAlignment="1">
      <alignment horizontal="center"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0" fontId="30" fillId="6" borderId="17"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0" fillId="6" borderId="27" xfId="0" applyFont="1" applyFill="1" applyBorder="1" applyAlignment="1">
      <alignment horizontal="center" vertical="center" wrapText="1"/>
    </xf>
    <xf numFmtId="0" fontId="30" fillId="6" borderId="28" xfId="0" applyFont="1" applyFill="1" applyBorder="1" applyAlignment="1">
      <alignment horizontal="center" vertical="center" wrapText="1"/>
    </xf>
    <xf numFmtId="0" fontId="27" fillId="0" borderId="32"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6"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7" fillId="0" borderId="39" xfId="0" applyFont="1" applyFill="1" applyBorder="1" applyAlignment="1">
      <alignment horizontal="center" vertical="center" wrapText="1"/>
    </xf>
    <xf numFmtId="164" fontId="27" fillId="0" borderId="29" xfId="0" applyNumberFormat="1" applyFont="1" applyBorder="1" applyAlignment="1">
      <alignment horizontal="center" vertical="center" wrapText="1"/>
    </xf>
    <xf numFmtId="164" fontId="27" fillId="0" borderId="30" xfId="0" applyNumberFormat="1" applyFont="1" applyBorder="1" applyAlignment="1">
      <alignment horizontal="center" vertical="center" wrapText="1"/>
    </xf>
    <xf numFmtId="164" fontId="27" fillId="0" borderId="31" xfId="0" applyNumberFormat="1" applyFont="1" applyBorder="1" applyAlignment="1">
      <alignment horizontal="center" vertical="center" wrapText="1"/>
    </xf>
    <xf numFmtId="8" fontId="20" fillId="0" borderId="29" xfId="0" applyNumberFormat="1" applyFont="1" applyBorder="1" applyAlignment="1">
      <alignment horizontal="center" vertical="center" wrapText="1"/>
    </xf>
    <xf numFmtId="8" fontId="20" fillId="0" borderId="31" xfId="0" applyNumberFormat="1" applyFont="1" applyBorder="1" applyAlignment="1">
      <alignment horizontal="center"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8" fontId="27" fillId="0" borderId="29" xfId="0" applyNumberFormat="1" applyFont="1" applyBorder="1" applyAlignment="1">
      <alignment vertical="center" wrapText="1"/>
    </xf>
    <xf numFmtId="8" fontId="27" fillId="0" borderId="31" xfId="0" applyNumberFormat="1" applyFont="1" applyBorder="1" applyAlignment="1">
      <alignment vertical="center" wrapText="1"/>
    </xf>
    <xf numFmtId="0" fontId="30" fillId="6" borderId="29"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30" fillId="6" borderId="31" xfId="0" applyFont="1" applyFill="1" applyBorder="1" applyAlignment="1">
      <alignment horizontal="center" vertical="center" wrapText="1"/>
    </xf>
    <xf numFmtId="0" fontId="35" fillId="0" borderId="0" xfId="0" applyFont="1" applyFill="1" applyBorder="1" applyAlignment="1">
      <alignment horizontal="left" wrapText="1"/>
    </xf>
    <xf numFmtId="0" fontId="27" fillId="0" borderId="29" xfId="0" applyFont="1" applyBorder="1" applyAlignment="1">
      <alignment vertical="center" wrapText="1"/>
    </xf>
    <xf numFmtId="0" fontId="27" fillId="0" borderId="30" xfId="0" applyFont="1" applyBorder="1" applyAlignment="1">
      <alignment vertical="center" wrapText="1"/>
    </xf>
    <xf numFmtId="0" fontId="27" fillId="0" borderId="31" xfId="0" applyFont="1" applyBorder="1" applyAlignment="1">
      <alignment vertical="center" wrapText="1"/>
    </xf>
    <xf numFmtId="0" fontId="38" fillId="7" borderId="40" xfId="0" applyFont="1" applyFill="1" applyBorder="1" applyAlignment="1">
      <alignment horizontal="center" vertical="center" wrapText="1"/>
    </xf>
    <xf numFmtId="0" fontId="38" fillId="7" borderId="41" xfId="0" applyFont="1" applyFill="1" applyBorder="1" applyAlignment="1">
      <alignment horizontal="center" vertical="center" wrapText="1"/>
    </xf>
    <xf numFmtId="4" fontId="38" fillId="7" borderId="29" xfId="0" applyNumberFormat="1" applyFont="1" applyFill="1" applyBorder="1" applyAlignment="1">
      <alignment horizontal="center" vertical="center" wrapText="1"/>
    </xf>
    <xf numFmtId="4" fontId="38" fillId="7" borderId="30" xfId="0" applyNumberFormat="1" applyFont="1" applyFill="1" applyBorder="1" applyAlignment="1">
      <alignment horizontal="center" vertical="center" wrapText="1"/>
    </xf>
    <xf numFmtId="4" fontId="38" fillId="7" borderId="31" xfId="0" applyNumberFormat="1" applyFont="1" applyFill="1" applyBorder="1" applyAlignment="1">
      <alignment horizontal="center" vertical="center" wrapText="1"/>
    </xf>
    <xf numFmtId="4" fontId="30" fillId="7" borderId="29" xfId="0" applyNumberFormat="1" applyFont="1" applyFill="1" applyBorder="1" applyAlignment="1">
      <alignment horizontal="center" wrapText="1"/>
    </xf>
    <xf numFmtId="4" fontId="30" fillId="7" borderId="31" xfId="0" applyNumberFormat="1" applyFont="1" applyFill="1" applyBorder="1" applyAlignment="1">
      <alignment horizontal="center" wrapText="1"/>
    </xf>
    <xf numFmtId="0" fontId="17" fillId="0" borderId="29" xfId="0" applyFont="1" applyFill="1" applyBorder="1" applyAlignment="1">
      <alignment horizontal="left" wrapText="1"/>
    </xf>
    <xf numFmtId="0" fontId="17" fillId="0" borderId="30" xfId="0" applyFont="1" applyFill="1" applyBorder="1" applyAlignment="1">
      <alignment horizontal="left" wrapText="1"/>
    </xf>
    <xf numFmtId="0" fontId="17" fillId="0" borderId="31" xfId="0" applyFont="1" applyFill="1" applyBorder="1" applyAlignment="1">
      <alignment horizontal="left" wrapText="1"/>
    </xf>
    <xf numFmtId="164" fontId="27" fillId="0" borderId="42" xfId="0" applyNumberFormat="1" applyFont="1" applyFill="1" applyBorder="1" applyAlignment="1">
      <alignment horizontal="center" vertical="center" wrapText="1"/>
    </xf>
    <xf numFmtId="164" fontId="27" fillId="0" borderId="43" xfId="0" applyNumberFormat="1" applyFont="1" applyFill="1" applyBorder="1" applyAlignment="1">
      <alignment horizontal="center" vertical="center" wrapText="1"/>
    </xf>
    <xf numFmtId="0" fontId="27" fillId="0" borderId="21" xfId="0" applyFont="1" applyBorder="1" applyAlignment="1">
      <alignment horizontal="left" vertical="center" wrapText="1"/>
    </xf>
    <xf numFmtId="0" fontId="27" fillId="0" borderId="16" xfId="0" applyFont="1" applyBorder="1" applyAlignment="1">
      <alignment horizontal="left" vertical="center" wrapText="1"/>
    </xf>
    <xf numFmtId="0" fontId="27" fillId="0" borderId="22" xfId="0" applyFont="1" applyBorder="1" applyAlignment="1">
      <alignment horizontal="left" vertical="center" wrapText="1"/>
    </xf>
    <xf numFmtId="0" fontId="30" fillId="6" borderId="26" xfId="0" applyFont="1" applyFill="1" applyBorder="1" applyAlignment="1">
      <alignment horizontal="center" vertical="center" wrapText="1"/>
    </xf>
    <xf numFmtId="0" fontId="30" fillId="6" borderId="19" xfId="0" applyFont="1" applyFill="1" applyBorder="1" applyAlignment="1">
      <alignment horizontal="center" vertical="center" wrapText="1"/>
    </xf>
    <xf numFmtId="0" fontId="30" fillId="7" borderId="23" xfId="0" applyFont="1" applyFill="1" applyBorder="1" applyAlignment="1">
      <alignment horizontal="center" vertical="center" wrapText="1"/>
    </xf>
    <xf numFmtId="0" fontId="30" fillId="7" borderId="20" xfId="0" applyFont="1" applyFill="1" applyBorder="1" applyAlignment="1">
      <alignment horizontal="center" vertical="center" wrapText="1"/>
    </xf>
    <xf numFmtId="0" fontId="30" fillId="7" borderId="25" xfId="0" applyFont="1" applyFill="1" applyBorder="1" applyAlignment="1">
      <alignment horizontal="center" vertical="center" wrapText="1"/>
    </xf>
    <xf numFmtId="0" fontId="30" fillId="7" borderId="28" xfId="0" applyFont="1" applyFill="1" applyBorder="1" applyAlignment="1">
      <alignment horizontal="center" vertical="center" wrapText="1"/>
    </xf>
    <xf numFmtId="0" fontId="30" fillId="7" borderId="16" xfId="0" applyFont="1" applyFill="1" applyBorder="1" applyAlignment="1">
      <alignment horizontal="center" vertical="center" wrapText="1"/>
    </xf>
    <xf numFmtId="49" fontId="3" fillId="4" borderId="16" xfId="0" applyNumberFormat="1" applyFont="1" applyFill="1" applyBorder="1" applyAlignment="1">
      <alignment horizontal="left" vertical="top" wrapText="1"/>
    </xf>
    <xf numFmtId="164" fontId="27" fillId="0" borderId="44" xfId="0" applyNumberFormat="1" applyFont="1" applyFill="1" applyBorder="1" applyAlignment="1">
      <alignment horizontal="center" vertical="center" wrapText="1"/>
    </xf>
    <xf numFmtId="164" fontId="27" fillId="0" borderId="45" xfId="0" applyNumberFormat="1" applyFont="1" applyFill="1" applyBorder="1" applyAlignment="1">
      <alignment horizontal="center" vertical="center" wrapText="1"/>
    </xf>
    <xf numFmtId="164" fontId="27" fillId="0" borderId="17" xfId="0" applyNumberFormat="1" applyFont="1" applyFill="1" applyBorder="1" applyAlignment="1">
      <alignment horizontal="center" vertical="center" wrapText="1"/>
    </xf>
    <xf numFmtId="164" fontId="27" fillId="0" borderId="19" xfId="0" applyNumberFormat="1" applyFont="1" applyFill="1" applyBorder="1" applyAlignment="1">
      <alignment horizontal="center" vertical="center" wrapText="1"/>
    </xf>
  </cellXfs>
  <cellStyles count="1">
    <cellStyle name="Normalno" xfId="0" builtinId="0"/>
  </cellStyles>
  <dxfs count="18">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FF0000"/>
        <name val="Calibri"/>
        <scheme val="minor"/>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1</xdr:row>
      <xdr:rowOff>23812</xdr:rowOff>
    </xdr:from>
    <xdr:to>
      <xdr:col>1</xdr:col>
      <xdr:colOff>3084512</xdr:colOff>
      <xdr:row>1</xdr:row>
      <xdr:rowOff>938212</xdr:rowOff>
    </xdr:to>
    <xdr:pic>
      <xdr:nvPicPr>
        <xdr:cNvPr id="4" name="Slika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1031" y="214312"/>
          <a:ext cx="30607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ladislav\AppData\Local\Microsoft\Windows\INetCache\Content.Outlook\8ZPXK1GV\Smjernice_GP_zupanije_2016_komentari_revizija_0805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ladislav\AppData\Local\Microsoft\Windows\INetCache\Content.Outlook\8ZPXK1GV\Smjernice%20za%20GP_NPPP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1_izrada_programa A4"/>
      <sheetName val="2_Javna_ustanova"/>
      <sheetName val="1_Procjena_stanja"/>
      <sheetName val="3_Aktivnosti (1)"/>
      <sheetName val="3_Aktivnosti (2)"/>
      <sheetName val="4_Projekti"/>
      <sheetName val="5_cjenik i KO"/>
      <sheetName val="6_opis"/>
      <sheetName val="7_dodatak"/>
      <sheetName val="_"/>
    </sheetNames>
    <sheetDataSet>
      <sheetData sheetId="0"/>
      <sheetData sheetId="1"/>
      <sheetData sheetId="2"/>
      <sheetData sheetId="3"/>
      <sheetData sheetId="4"/>
      <sheetData sheetId="5"/>
      <sheetData sheetId="6"/>
      <sheetData sheetId="7"/>
      <sheetData sheetId="8"/>
      <sheetData sheetId="9"/>
      <sheetData sheetId="10">
        <row r="4">
          <cell r="A4" t="str">
            <v>A</v>
          </cell>
        </row>
        <row r="5">
          <cell r="A5" t="str">
            <v>B</v>
          </cell>
        </row>
        <row r="6">
          <cell r="A6" t="str">
            <v>C</v>
          </cell>
        </row>
        <row r="7">
          <cell r="A7" t="str">
            <v>D</v>
          </cell>
        </row>
        <row r="8">
          <cell r="A8" t="str">
            <v>E</v>
          </cell>
        </row>
        <row r="11">
          <cell r="A11" t="str">
            <v xml:space="preserve">da   </v>
          </cell>
        </row>
        <row r="12">
          <cell r="A12" t="str">
            <v>ne</v>
          </cell>
        </row>
        <row r="15">
          <cell r="A15" t="str">
            <v>Na neodređeno, puno radno vrijeme</v>
          </cell>
        </row>
        <row r="16">
          <cell r="A16" t="str">
            <v>Na neodređeno, pola radnog vremena</v>
          </cell>
        </row>
        <row r="17">
          <cell r="A17" t="str">
            <v>Na određeno, puno radno vrijeme</v>
          </cell>
        </row>
        <row r="18">
          <cell r="A18" t="str">
            <v>Na određeno, pola radnog vremena</v>
          </cell>
        </row>
        <row r="19">
          <cell r="A19" t="str">
            <v>Stručno osposobljavanje bez zasnivanja radnog odnosa</v>
          </cell>
        </row>
        <row r="20">
          <cell r="A20" t="str">
            <v xml:space="preserve">Ostalo </v>
          </cell>
        </row>
        <row r="23">
          <cell r="A23" t="str">
            <v>Vlasništvo JU</v>
          </cell>
        </row>
        <row r="24">
          <cell r="A24" t="str">
            <v>Unajmljena nekretnina</v>
          </cell>
        </row>
        <row r="25">
          <cell r="A25" t="str">
            <v>Pravo korištenja na nekretnini</v>
          </cell>
        </row>
        <row r="26">
          <cell r="A26" t="str">
            <v>Drugo</v>
          </cell>
        </row>
        <row r="29">
          <cell r="A29" t="str">
            <v>Vlasništvo JU</v>
          </cell>
        </row>
        <row r="30">
          <cell r="A30" t="str">
            <v>Leasing</v>
          </cell>
        </row>
        <row r="31">
          <cell r="A31" t="str">
            <v>Drugo</v>
          </cell>
        </row>
        <row r="34">
          <cell r="A34">
            <v>1</v>
          </cell>
        </row>
        <row r="35">
          <cell r="A35">
            <v>2</v>
          </cell>
        </row>
        <row r="36">
          <cell r="A36">
            <v>3</v>
          </cell>
        </row>
        <row r="39">
          <cell r="A39" t="str">
            <v>A</v>
          </cell>
        </row>
        <row r="40">
          <cell r="A40" t="str">
            <v>B</v>
          </cell>
        </row>
        <row r="41">
          <cell r="A41" t="str">
            <v>C</v>
          </cell>
        </row>
        <row r="42">
          <cell r="A42" t="str">
            <v>D</v>
          </cell>
        </row>
        <row r="43">
          <cell r="A43" t="str">
            <v>E</v>
          </cell>
        </row>
        <row r="44">
          <cell r="A44" t="str">
            <v>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1_izrada_programa A4"/>
      <sheetName val="2_javna_ustanova A4"/>
      <sheetName val="3_ocjena_stanja A4"/>
      <sheetName val="4_aktivnosti A3 "/>
      <sheetName val="5_cjenik i KO A4"/>
      <sheetName val="6_dodatak A4"/>
      <sheetName val="_"/>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 xml:space="preserve">da   </v>
          </cell>
        </row>
        <row r="5">
          <cell r="A5" t="str">
            <v>ne</v>
          </cell>
        </row>
        <row r="16">
          <cell r="A16" t="str">
            <v>Vlasništvo JU</v>
          </cell>
        </row>
        <row r="17">
          <cell r="A17" t="str">
            <v>Unajmljena nekretnina</v>
          </cell>
        </row>
        <row r="18">
          <cell r="A18" t="str">
            <v>Pravo korištenja na nekretnini</v>
          </cell>
        </row>
        <row r="19">
          <cell r="A19" t="str">
            <v>Drugo</v>
          </cell>
        </row>
        <row r="22">
          <cell r="A22" t="str">
            <v>Vlasništvo JU</v>
          </cell>
        </row>
        <row r="23">
          <cell r="A23" t="str">
            <v>Leasing</v>
          </cell>
        </row>
        <row r="24">
          <cell r="A24" t="str">
            <v>Drugo</v>
          </cell>
        </row>
      </sheetData>
    </sheetDataSet>
  </externalBook>
</externalLink>
</file>

<file path=xl/tables/table1.xml><?xml version="1.0" encoding="utf-8"?>
<table xmlns="http://schemas.openxmlformats.org/spreadsheetml/2006/main" id="1" name="Table1" displayName="Table1" ref="A7:A13" totalsRowShown="0" headerRowDxfId="17" dataDxfId="16">
  <autoFilter ref="A7:A13"/>
  <tableColumns count="1">
    <tableColumn id="1" name="TIPUGOVORA" dataDxfId="15"/>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15:A19" totalsRowShown="0" headerRowDxfId="14" dataDxfId="13">
  <autoFilter ref="A15:A19"/>
  <tableColumns count="1">
    <tableColumn id="1" name="VLASNISTVONEKRETNINE" dataDxfId="12"/>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21:A24" totalsRowShown="0" headerRowDxfId="11" dataDxfId="10">
  <autoFilter ref="A21:A24"/>
  <tableColumns count="1">
    <tableColumn id="1" name="VLASNISTVOPOKRETNINE" dataDxfId="9"/>
  </tableColumns>
  <tableStyleInfo name="TableStyleMedium2" showFirstColumn="0" showLastColumn="0" showRowStripes="1" showColumnStripes="0"/>
</table>
</file>

<file path=xl/tables/table4.xml><?xml version="1.0" encoding="utf-8"?>
<table xmlns="http://schemas.openxmlformats.org/spreadsheetml/2006/main" id="4" name="Table4" displayName="Table4" ref="A26:A29" totalsRowShown="0" headerRowDxfId="8" dataDxfId="7">
  <autoFilter ref="A26:A29"/>
  <tableColumns count="1">
    <tableColumn id="1" name="PRIORITETI" dataDxfId="6"/>
  </tableColumns>
  <tableStyleInfo name="TableStyleMedium2" showFirstColumn="0" showLastColumn="0" showRowStripes="1" showColumnStripes="0"/>
</table>
</file>

<file path=xl/tables/table5.xml><?xml version="1.0" encoding="utf-8"?>
<table xmlns="http://schemas.openxmlformats.org/spreadsheetml/2006/main" id="5" name="Table5" displayName="Table5" ref="A3:A5" totalsRowShown="0" headerRowDxfId="5" dataDxfId="4">
  <autoFilter ref="A3:A5"/>
  <tableColumns count="1">
    <tableColumn id="1" name="da/ne" dataDxfId="3"/>
  </tableColumns>
  <tableStyleInfo name="TableStyleMedium2" showFirstColumn="0" showLastColumn="0" showRowStripes="1" showColumnStripes="0"/>
</table>
</file>

<file path=xl/tables/table6.xml><?xml version="1.0" encoding="utf-8"?>
<table xmlns="http://schemas.openxmlformats.org/spreadsheetml/2006/main" id="6" name="Table6" displayName="Table6" ref="A31:A35" totalsRowShown="0" headerRowDxfId="2" dataDxfId="1">
  <autoFilter ref="A31:A35"/>
  <tableColumns count="1">
    <tableColumn id="1" name="OCJENASTANJA" dataDxfId="0"/>
  </tableColumns>
  <tableStyleInfo name="TableStyleMedium2"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tabSelected="1" view="pageBreakPreview" zoomScaleNormal="100" zoomScaleSheetLayoutView="100" workbookViewId="0">
      <selection activeCell="B8" sqref="B8"/>
    </sheetView>
  </sheetViews>
  <sheetFormatPr defaultColWidth="9.140625" defaultRowHeight="15" x14ac:dyDescent="0.25"/>
  <cols>
    <col min="1" max="1" width="3.7109375" style="3" customWidth="1"/>
    <col min="2" max="2" width="106.140625" style="3" customWidth="1"/>
    <col min="3" max="3" width="3.7109375" style="3" customWidth="1"/>
    <col min="4" max="5" width="9.140625" style="3"/>
    <col min="6" max="6" width="50.7109375" style="4" customWidth="1"/>
    <col min="7" max="16384" width="9.140625" style="3"/>
  </cols>
  <sheetData>
    <row r="1" spans="1:6" ht="15" customHeight="1" x14ac:dyDescent="0.25">
      <c r="A1" s="38"/>
      <c r="B1" s="38"/>
      <c r="C1" s="38"/>
      <c r="F1" s="2"/>
    </row>
    <row r="2" spans="1:6" ht="75.75" customHeight="1" x14ac:dyDescent="0.25">
      <c r="A2" s="38"/>
      <c r="B2" s="121"/>
      <c r="C2" s="38"/>
      <c r="D2" s="32"/>
      <c r="F2" s="18" t="s">
        <v>49</v>
      </c>
    </row>
    <row r="3" spans="1:6" s="5" customFormat="1" ht="15" customHeight="1" x14ac:dyDescent="0.25">
      <c r="A3" s="37"/>
      <c r="B3" s="122"/>
      <c r="C3" s="37"/>
      <c r="F3" s="4"/>
    </row>
    <row r="4" spans="1:6" s="5" customFormat="1" ht="15" customHeight="1" x14ac:dyDescent="0.25">
      <c r="A4" s="37"/>
      <c r="B4" s="122"/>
      <c r="C4" s="37"/>
      <c r="F4" s="4"/>
    </row>
    <row r="5" spans="1:6" s="5" customFormat="1" ht="15" customHeight="1" x14ac:dyDescent="0.25">
      <c r="A5" s="37"/>
      <c r="B5" s="95" t="s">
        <v>709</v>
      </c>
      <c r="C5" s="37"/>
      <c r="F5" s="4"/>
    </row>
    <row r="6" spans="1:6" s="5" customFormat="1" ht="15" customHeight="1" x14ac:dyDescent="0.25">
      <c r="A6" s="37"/>
      <c r="B6" s="95" t="s">
        <v>710</v>
      </c>
      <c r="C6" s="37"/>
      <c r="F6" s="4"/>
    </row>
    <row r="7" spans="1:6" s="5" customFormat="1" ht="15" customHeight="1" x14ac:dyDescent="0.25">
      <c r="A7" s="37"/>
      <c r="B7" s="96" t="s">
        <v>711</v>
      </c>
      <c r="C7" s="37"/>
      <c r="F7" s="4"/>
    </row>
    <row r="8" spans="1:6" s="5" customFormat="1" ht="15" customHeight="1" x14ac:dyDescent="0.25">
      <c r="A8" s="37"/>
      <c r="B8" s="122"/>
      <c r="C8" s="37"/>
      <c r="F8" s="4"/>
    </row>
    <row r="9" spans="1:6" s="5" customFormat="1" ht="15" customHeight="1" x14ac:dyDescent="0.25">
      <c r="A9" s="37"/>
      <c r="B9" s="122"/>
      <c r="C9" s="37"/>
      <c r="F9" s="4"/>
    </row>
    <row r="10" spans="1:6" s="5" customFormat="1" ht="15" customHeight="1" x14ac:dyDescent="0.25">
      <c r="A10" s="37"/>
      <c r="B10" s="122"/>
      <c r="C10" s="37"/>
      <c r="F10" s="4"/>
    </row>
    <row r="11" spans="1:6" s="5" customFormat="1" ht="15" customHeight="1" x14ac:dyDescent="0.25">
      <c r="A11" s="37"/>
      <c r="B11" s="122"/>
      <c r="C11" s="37"/>
      <c r="F11" s="4"/>
    </row>
    <row r="12" spans="1:6" s="5" customFormat="1" ht="15" customHeight="1" x14ac:dyDescent="0.25">
      <c r="A12" s="37"/>
      <c r="B12" s="133"/>
      <c r="C12" s="37"/>
      <c r="F12" s="4"/>
    </row>
    <row r="13" spans="1:6" s="5" customFormat="1" ht="15" customHeight="1" x14ac:dyDescent="0.25">
      <c r="A13" s="37"/>
      <c r="B13" s="122"/>
      <c r="C13" s="37"/>
      <c r="F13" s="4"/>
    </row>
    <row r="14" spans="1:6" s="5" customFormat="1" ht="105" x14ac:dyDescent="0.25">
      <c r="A14" s="37"/>
      <c r="B14" s="121" t="s">
        <v>478</v>
      </c>
      <c r="C14" s="37"/>
      <c r="F14" s="4"/>
    </row>
    <row r="15" spans="1:6" ht="15" customHeight="1" x14ac:dyDescent="0.25">
      <c r="A15" s="38"/>
      <c r="B15" s="123"/>
      <c r="C15" s="38"/>
    </row>
    <row r="16" spans="1:6" ht="15" customHeight="1" x14ac:dyDescent="0.25">
      <c r="A16" s="38"/>
      <c r="B16" s="137" t="s">
        <v>682</v>
      </c>
      <c r="C16" s="38"/>
    </row>
    <row r="17" spans="1:3" ht="15" customHeight="1" x14ac:dyDescent="0.25">
      <c r="A17" s="38"/>
      <c r="C17" s="38"/>
    </row>
    <row r="18" spans="1:3" ht="15" customHeight="1" x14ac:dyDescent="0.25">
      <c r="A18" s="38"/>
      <c r="B18" s="132" t="s">
        <v>681</v>
      </c>
      <c r="C18" s="38"/>
    </row>
    <row r="19" spans="1:3" ht="15" customHeight="1" x14ac:dyDescent="0.25">
      <c r="A19" s="38"/>
      <c r="B19" s="132" t="s">
        <v>677</v>
      </c>
      <c r="C19" s="38"/>
    </row>
    <row r="20" spans="1:3" ht="15" customHeight="1" x14ac:dyDescent="0.25">
      <c r="A20" s="38"/>
      <c r="B20" s="137" t="s">
        <v>685</v>
      </c>
      <c r="C20" s="38"/>
    </row>
    <row r="21" spans="1:3" ht="15" customHeight="1" x14ac:dyDescent="0.25">
      <c r="A21" s="38"/>
      <c r="B21" s="137" t="s">
        <v>683</v>
      </c>
      <c r="C21" s="38"/>
    </row>
    <row r="22" spans="1:3" ht="15" customHeight="1" x14ac:dyDescent="0.25">
      <c r="A22" s="38"/>
      <c r="B22" s="134" t="s">
        <v>684</v>
      </c>
      <c r="C22" s="38"/>
    </row>
    <row r="23" spans="1:3" ht="15" customHeight="1" x14ac:dyDescent="0.25">
      <c r="A23" s="38"/>
      <c r="B23" s="123"/>
      <c r="C23" s="38"/>
    </row>
    <row r="24" spans="1:3" ht="15" customHeight="1" x14ac:dyDescent="0.25">
      <c r="A24" s="38"/>
      <c r="B24" s="134" t="s">
        <v>631</v>
      </c>
      <c r="C24" s="38"/>
    </row>
    <row r="25" spans="1:3" ht="15" customHeight="1" x14ac:dyDescent="0.25">
      <c r="A25" s="38"/>
      <c r="B25" s="122"/>
      <c r="C25" s="38"/>
    </row>
    <row r="26" spans="1:3" ht="15" customHeight="1" x14ac:dyDescent="0.25">
      <c r="A26" s="38"/>
      <c r="B26" s="122"/>
      <c r="C26" s="38"/>
    </row>
    <row r="27" spans="1:3" ht="15" customHeight="1" x14ac:dyDescent="0.25">
      <c r="A27" s="38"/>
      <c r="B27" s="124"/>
      <c r="C27" s="38"/>
    </row>
    <row r="28" spans="1:3" ht="15" customHeight="1" x14ac:dyDescent="0.25">
      <c r="A28" s="38"/>
      <c r="B28" s="124"/>
      <c r="C28" s="38"/>
    </row>
    <row r="29" spans="1:3" ht="15" customHeight="1" x14ac:dyDescent="0.25">
      <c r="A29" s="38"/>
      <c r="B29" s="124"/>
      <c r="C29" s="38"/>
    </row>
    <row r="30" spans="1:3" ht="15" customHeight="1" x14ac:dyDescent="0.25">
      <c r="A30" s="59"/>
      <c r="B30" s="124"/>
      <c r="C30" s="38"/>
    </row>
    <row r="31" spans="1:3" ht="15" customHeight="1" x14ac:dyDescent="0.25">
      <c r="A31" s="38"/>
      <c r="B31" s="125" t="s">
        <v>103</v>
      </c>
      <c r="C31" s="38"/>
    </row>
    <row r="32" spans="1:3" ht="15" customHeight="1" x14ac:dyDescent="0.25">
      <c r="A32" s="60"/>
      <c r="B32" s="125" t="s">
        <v>356</v>
      </c>
      <c r="C32" s="38"/>
    </row>
    <row r="33" spans="1:3" ht="15" customHeight="1" x14ac:dyDescent="0.25">
      <c r="A33" s="38"/>
      <c r="B33" s="125" t="s">
        <v>629</v>
      </c>
      <c r="C33" s="38"/>
    </row>
    <row r="34" spans="1:3" ht="15" customHeight="1" x14ac:dyDescent="0.25">
      <c r="A34" s="38"/>
      <c r="B34" s="125" t="s">
        <v>630</v>
      </c>
      <c r="C34" s="38"/>
    </row>
    <row r="35" spans="1:3" ht="15" customHeight="1" x14ac:dyDescent="0.25">
      <c r="A35" s="38"/>
      <c r="B35" s="38"/>
      <c r="C35" s="38"/>
    </row>
    <row r="36" spans="1:3" ht="15" customHeight="1" x14ac:dyDescent="0.25">
      <c r="A36" s="38"/>
      <c r="B36" s="38"/>
      <c r="C36" s="38"/>
    </row>
    <row r="37" spans="1:3" ht="15" customHeight="1" x14ac:dyDescent="0.25">
      <c r="A37" s="38"/>
      <c r="B37" s="38"/>
      <c r="C37" s="38"/>
    </row>
    <row r="38" spans="1:3" ht="15" customHeight="1" x14ac:dyDescent="0.25">
      <c r="A38" s="38"/>
      <c r="B38" s="38"/>
      <c r="C38" s="38"/>
    </row>
  </sheetData>
  <pageMargins left="0.70866141732283472" right="0.70866141732283472" top="0.74803149606299213" bottom="0.74803149606299213" header="0.31496062992125984" footer="0.31496062992125984"/>
  <pageSetup paperSize="9" fitToWidth="0"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workbookViewId="0"/>
  </sheetViews>
  <sheetFormatPr defaultColWidth="9.140625" defaultRowHeight="12.75" x14ac:dyDescent="0.2"/>
  <cols>
    <col min="1" max="1" width="22.85546875" style="12" customWidth="1"/>
    <col min="2" max="16384" width="9.140625" style="12"/>
  </cols>
  <sheetData>
    <row r="1" spans="1:1" x14ac:dyDescent="0.2">
      <c r="A1" s="14" t="s">
        <v>51</v>
      </c>
    </row>
    <row r="2" spans="1:1" x14ac:dyDescent="0.2">
      <c r="A2" s="14"/>
    </row>
    <row r="3" spans="1:1" x14ac:dyDescent="0.2">
      <c r="A3" s="13" t="s">
        <v>32</v>
      </c>
    </row>
    <row r="4" spans="1:1" x14ac:dyDescent="0.2">
      <c r="A4" s="12" t="s">
        <v>38</v>
      </c>
    </row>
    <row r="5" spans="1:1" x14ac:dyDescent="0.2">
      <c r="A5" s="12" t="s">
        <v>37</v>
      </c>
    </row>
    <row r="7" spans="1:1" x14ac:dyDescent="0.2">
      <c r="A7" s="13" t="s">
        <v>39</v>
      </c>
    </row>
    <row r="8" spans="1:1" x14ac:dyDescent="0.2">
      <c r="A8" s="12" t="s">
        <v>62</v>
      </c>
    </row>
    <row r="9" spans="1:1" x14ac:dyDescent="0.2">
      <c r="A9" s="35" t="s">
        <v>85</v>
      </c>
    </row>
    <row r="10" spans="1:1" x14ac:dyDescent="0.2">
      <c r="A10" s="12" t="s">
        <v>63</v>
      </c>
    </row>
    <row r="11" spans="1:1" x14ac:dyDescent="0.2">
      <c r="A11" s="12" t="s">
        <v>64</v>
      </c>
    </row>
    <row r="12" spans="1:1" x14ac:dyDescent="0.2">
      <c r="A12" s="12" t="s">
        <v>40</v>
      </c>
    </row>
    <row r="13" spans="1:1" x14ac:dyDescent="0.2">
      <c r="A13" s="12" t="s">
        <v>41</v>
      </c>
    </row>
    <row r="15" spans="1:1" x14ac:dyDescent="0.2">
      <c r="A15" s="13" t="s">
        <v>46</v>
      </c>
    </row>
    <row r="16" spans="1:1" x14ac:dyDescent="0.2">
      <c r="A16" s="12" t="s">
        <v>42</v>
      </c>
    </row>
    <row r="17" spans="1:1" x14ac:dyDescent="0.2">
      <c r="A17" s="12" t="s">
        <v>44</v>
      </c>
    </row>
    <row r="18" spans="1:1" x14ac:dyDescent="0.2">
      <c r="A18" s="12" t="s">
        <v>45</v>
      </c>
    </row>
    <row r="19" spans="1:1" x14ac:dyDescent="0.2">
      <c r="A19" s="12" t="s">
        <v>43</v>
      </c>
    </row>
    <row r="21" spans="1:1" x14ac:dyDescent="0.2">
      <c r="A21" s="13" t="s">
        <v>47</v>
      </c>
    </row>
    <row r="22" spans="1:1" x14ac:dyDescent="0.2">
      <c r="A22" s="12" t="s">
        <v>42</v>
      </c>
    </row>
    <row r="23" spans="1:1" x14ac:dyDescent="0.2">
      <c r="A23" s="12" t="s">
        <v>48</v>
      </c>
    </row>
    <row r="24" spans="1:1" x14ac:dyDescent="0.2">
      <c r="A24" s="12" t="s">
        <v>43</v>
      </c>
    </row>
    <row r="26" spans="1:1" x14ac:dyDescent="0.2">
      <c r="A26" s="13" t="s">
        <v>50</v>
      </c>
    </row>
    <row r="27" spans="1:1" x14ac:dyDescent="0.2">
      <c r="A27" s="19">
        <v>1</v>
      </c>
    </row>
    <row r="28" spans="1:1" x14ac:dyDescent="0.2">
      <c r="A28" s="19">
        <v>2</v>
      </c>
    </row>
    <row r="29" spans="1:1" x14ac:dyDescent="0.2">
      <c r="A29" s="19">
        <v>3</v>
      </c>
    </row>
    <row r="31" spans="1:1" x14ac:dyDescent="0.2">
      <c r="A31" s="25" t="s">
        <v>65</v>
      </c>
    </row>
    <row r="32" spans="1:1" x14ac:dyDescent="0.2">
      <c r="A32" s="12">
        <v>0</v>
      </c>
    </row>
    <row r="33" spans="1:1" x14ac:dyDescent="0.2">
      <c r="A33" s="12">
        <v>1</v>
      </c>
    </row>
    <row r="34" spans="1:1" x14ac:dyDescent="0.2">
      <c r="A34" s="12">
        <v>2</v>
      </c>
    </row>
    <row r="35" spans="1:1" x14ac:dyDescent="0.2">
      <c r="A35" s="12">
        <v>3</v>
      </c>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4"/>
  <sheetViews>
    <sheetView view="pageBreakPreview" zoomScaleNormal="100" zoomScaleSheetLayoutView="100" workbookViewId="0"/>
  </sheetViews>
  <sheetFormatPr defaultColWidth="9.140625" defaultRowHeight="15" x14ac:dyDescent="0.25"/>
  <cols>
    <col min="1" max="1" width="9.140625" style="6"/>
    <col min="2" max="2" width="32.7109375" style="6" customWidth="1"/>
    <col min="3" max="3" width="34.85546875" style="6" customWidth="1"/>
    <col min="4" max="4" width="33.5703125" style="6" customWidth="1"/>
    <col min="5" max="5" width="32.140625" style="6" customWidth="1"/>
    <col min="6" max="16384" width="9.140625" style="6"/>
  </cols>
  <sheetData>
    <row r="1" spans="2:5" ht="15" customHeight="1" x14ac:dyDescent="0.25"/>
    <row r="2" spans="2:5" s="7" customFormat="1" ht="30" customHeight="1" x14ac:dyDescent="0.25">
      <c r="B2" s="143" t="s">
        <v>31</v>
      </c>
      <c r="C2" s="143"/>
      <c r="D2" s="143"/>
    </row>
    <row r="3" spans="2:5" ht="30" customHeight="1" x14ac:dyDescent="0.25">
      <c r="B3" s="144" t="s">
        <v>33</v>
      </c>
      <c r="C3" s="144"/>
      <c r="D3" s="144"/>
    </row>
    <row r="4" spans="2:5" ht="15" customHeight="1" x14ac:dyDescent="0.25">
      <c r="B4" s="142" t="s">
        <v>17</v>
      </c>
      <c r="C4" s="142" t="s">
        <v>18</v>
      </c>
      <c r="D4" s="146" t="s">
        <v>55</v>
      </c>
    </row>
    <row r="5" spans="2:5" ht="15" customHeight="1" x14ac:dyDescent="0.25">
      <c r="B5" s="142"/>
      <c r="C5" s="142"/>
      <c r="D5" s="146"/>
      <c r="E5" s="8"/>
    </row>
    <row r="6" spans="2:5" s="73" customFormat="1" ht="15" customHeight="1" x14ac:dyDescent="0.25">
      <c r="B6" s="53" t="s">
        <v>356</v>
      </c>
      <c r="C6" s="53" t="s">
        <v>267</v>
      </c>
      <c r="D6" s="53" t="s">
        <v>95</v>
      </c>
      <c r="E6" s="72"/>
    </row>
    <row r="7" spans="2:5" ht="15" customHeight="1" x14ac:dyDescent="0.25">
      <c r="B7" s="53" t="s">
        <v>92</v>
      </c>
      <c r="C7" s="53" t="s">
        <v>93</v>
      </c>
      <c r="D7" s="53" t="s">
        <v>94</v>
      </c>
    </row>
    <row r="8" spans="2:5" ht="15" customHeight="1" x14ac:dyDescent="0.25">
      <c r="B8" s="53" t="s">
        <v>230</v>
      </c>
      <c r="C8" s="53" t="s">
        <v>437</v>
      </c>
      <c r="D8" s="53" t="s">
        <v>94</v>
      </c>
    </row>
    <row r="9" spans="2:5" ht="15" customHeight="1" x14ac:dyDescent="0.25">
      <c r="B9" s="53" t="s">
        <v>479</v>
      </c>
      <c r="C9" s="53" t="s">
        <v>482</v>
      </c>
      <c r="D9" s="53" t="s">
        <v>94</v>
      </c>
    </row>
    <row r="10" spans="2:5" x14ac:dyDescent="0.25">
      <c r="B10" s="52" t="s">
        <v>411</v>
      </c>
      <c r="C10" s="53" t="s">
        <v>272</v>
      </c>
      <c r="D10" s="53" t="s">
        <v>412</v>
      </c>
    </row>
    <row r="11" spans="2:5" x14ac:dyDescent="0.25">
      <c r="B11" s="52" t="s">
        <v>439</v>
      </c>
      <c r="C11" s="52" t="s">
        <v>440</v>
      </c>
      <c r="D11" s="52" t="s">
        <v>441</v>
      </c>
    </row>
    <row r="12" spans="2:5" x14ac:dyDescent="0.25">
      <c r="B12" s="52" t="s">
        <v>561</v>
      </c>
      <c r="C12" s="53" t="s">
        <v>562</v>
      </c>
      <c r="D12" s="52" t="s">
        <v>193</v>
      </c>
    </row>
    <row r="13" spans="2:5" s="9" customFormat="1" ht="15" customHeight="1" x14ac:dyDescent="0.25">
      <c r="B13" s="52" t="s">
        <v>418</v>
      </c>
      <c r="C13" s="52" t="s">
        <v>436</v>
      </c>
      <c r="D13" s="52" t="s">
        <v>193</v>
      </c>
      <c r="E13" s="6"/>
    </row>
    <row r="14" spans="2:5" ht="15" customHeight="1" x14ac:dyDescent="0.25">
      <c r="B14" s="52" t="s">
        <v>420</v>
      </c>
      <c r="C14" s="52" t="s">
        <v>438</v>
      </c>
      <c r="D14" s="52" t="s">
        <v>421</v>
      </c>
    </row>
    <row r="15" spans="2:5" ht="25.5" x14ac:dyDescent="0.25">
      <c r="B15" s="52" t="s">
        <v>601</v>
      </c>
      <c r="C15" s="52" t="s">
        <v>602</v>
      </c>
      <c r="D15" s="52" t="s">
        <v>421</v>
      </c>
    </row>
    <row r="16" spans="2:5" ht="14.25" customHeight="1" x14ac:dyDescent="0.25">
      <c r="B16" s="52" t="s">
        <v>604</v>
      </c>
      <c r="C16" s="52" t="s">
        <v>605</v>
      </c>
      <c r="D16" s="52" t="s">
        <v>421</v>
      </c>
    </row>
    <row r="17" spans="2:5" ht="30" customHeight="1" x14ac:dyDescent="0.25">
      <c r="B17" s="145" t="s">
        <v>78</v>
      </c>
      <c r="C17" s="145"/>
      <c r="D17" s="145"/>
      <c r="E17" s="1"/>
    </row>
    <row r="18" spans="2:5" x14ac:dyDescent="0.25">
      <c r="B18" s="141" t="s">
        <v>17</v>
      </c>
      <c r="C18" s="141" t="s">
        <v>18</v>
      </c>
      <c r="D18" s="141" t="s">
        <v>19</v>
      </c>
      <c r="E18" s="1"/>
    </row>
    <row r="19" spans="2:5" x14ac:dyDescent="0.25">
      <c r="B19" s="142"/>
      <c r="C19" s="142"/>
      <c r="D19" s="142"/>
    </row>
    <row r="20" spans="2:5" ht="25.5" x14ac:dyDescent="0.25">
      <c r="B20" s="53" t="s">
        <v>401</v>
      </c>
      <c r="C20" s="53" t="s">
        <v>96</v>
      </c>
      <c r="D20" s="53" t="s">
        <v>628</v>
      </c>
    </row>
    <row r="21" spans="2:5" ht="51" x14ac:dyDescent="0.25">
      <c r="B21" s="53" t="s">
        <v>225</v>
      </c>
      <c r="C21" s="53" t="s">
        <v>227</v>
      </c>
      <c r="D21" s="53" t="s">
        <v>229</v>
      </c>
    </row>
    <row r="22" spans="2:5" x14ac:dyDescent="0.25">
      <c r="B22" s="53" t="s">
        <v>226</v>
      </c>
      <c r="C22" s="53" t="s">
        <v>227</v>
      </c>
      <c r="D22" s="53" t="s">
        <v>228</v>
      </c>
    </row>
    <row r="23" spans="2:5" x14ac:dyDescent="0.25">
      <c r="B23" s="53" t="s">
        <v>481</v>
      </c>
      <c r="C23" s="53" t="s">
        <v>97</v>
      </c>
      <c r="D23" s="53" t="s">
        <v>603</v>
      </c>
      <c r="E23" s="101"/>
    </row>
    <row r="24" spans="2:5" ht="25.5" x14ac:dyDescent="0.25">
      <c r="B24" s="53" t="s">
        <v>480</v>
      </c>
      <c r="C24" s="53" t="s">
        <v>97</v>
      </c>
      <c r="D24" s="53" t="s">
        <v>98</v>
      </c>
    </row>
  </sheetData>
  <sheetProtection formatCells="0" formatRows="0" insertRows="0" insertHyperlinks="0" deleteRows="0" sort="0" autoFilter="0" pivotTables="0"/>
  <mergeCells count="9">
    <mergeCell ref="B18:B19"/>
    <mergeCell ref="C18:C19"/>
    <mergeCell ref="D18:D19"/>
    <mergeCell ref="B2:D2"/>
    <mergeCell ref="B3:D3"/>
    <mergeCell ref="B17:D17"/>
    <mergeCell ref="D4:D5"/>
    <mergeCell ref="B4:B5"/>
    <mergeCell ref="C4:C5"/>
  </mergeCells>
  <pageMargins left="0.70866141732283472" right="0.70866141732283472" top="0.74803149606299213" bottom="0.74803149606299213" header="0.31496062992125984" footer="0.31496062992125984"/>
  <pageSetup paperSize="9" scale="86"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9"/>
  <sheetViews>
    <sheetView view="pageBreakPreview" zoomScaleNormal="100" zoomScaleSheetLayoutView="100" workbookViewId="0"/>
  </sheetViews>
  <sheetFormatPr defaultColWidth="9.140625" defaultRowHeight="15" x14ac:dyDescent="0.25"/>
  <cols>
    <col min="1" max="1" width="9.140625" style="67"/>
    <col min="2" max="2" width="30.7109375" style="71" customWidth="1"/>
    <col min="3" max="6" width="16.7109375" style="71" customWidth="1"/>
    <col min="7" max="7" width="92.42578125" style="67" customWidth="1"/>
    <col min="8" max="16384" width="9.140625" style="67"/>
  </cols>
  <sheetData>
    <row r="1" spans="2:11" x14ac:dyDescent="0.25">
      <c r="B1" s="66"/>
      <c r="C1" s="66"/>
      <c r="D1" s="66"/>
      <c r="E1" s="66"/>
      <c r="F1" s="66"/>
    </row>
    <row r="2" spans="2:11" s="68" customFormat="1" ht="18.75" x14ac:dyDescent="0.25">
      <c r="B2" s="149" t="s">
        <v>30</v>
      </c>
      <c r="C2" s="149"/>
      <c r="D2" s="149"/>
      <c r="E2" s="149"/>
      <c r="F2" s="149"/>
    </row>
    <row r="3" spans="2:11" s="68" customFormat="1" ht="18.75" x14ac:dyDescent="0.25">
      <c r="B3" s="118"/>
      <c r="C3" s="118"/>
      <c r="D3" s="118"/>
      <c r="E3" s="118"/>
      <c r="F3" s="118"/>
    </row>
    <row r="4" spans="2:11" x14ac:dyDescent="0.25">
      <c r="B4" s="156" t="s">
        <v>34</v>
      </c>
      <c r="C4" s="156"/>
      <c r="D4" s="156"/>
      <c r="E4" s="156"/>
      <c r="F4" s="156"/>
    </row>
    <row r="5" spans="2:11" ht="24.95" customHeight="1" x14ac:dyDescent="0.25">
      <c r="B5" s="151" t="s">
        <v>1</v>
      </c>
      <c r="C5" s="151" t="s">
        <v>72</v>
      </c>
      <c r="D5" s="151" t="s">
        <v>88</v>
      </c>
      <c r="E5" s="151" t="s">
        <v>67</v>
      </c>
      <c r="F5" s="151" t="s">
        <v>66</v>
      </c>
    </row>
    <row r="6" spans="2:11" ht="24.95" customHeight="1" x14ac:dyDescent="0.25">
      <c r="B6" s="151"/>
      <c r="C6" s="151"/>
      <c r="D6" s="151"/>
      <c r="E6" s="151"/>
      <c r="F6" s="151"/>
      <c r="I6" s="150"/>
      <c r="J6" s="150"/>
      <c r="K6" s="150"/>
    </row>
    <row r="7" spans="2:11" x14ac:dyDescent="0.25">
      <c r="B7" s="83" t="s">
        <v>259</v>
      </c>
      <c r="C7" s="84" t="s">
        <v>701</v>
      </c>
      <c r="D7" s="85"/>
      <c r="E7" s="86" t="s">
        <v>38</v>
      </c>
      <c r="F7" s="84" t="s">
        <v>38</v>
      </c>
    </row>
    <row r="8" spans="2:11" x14ac:dyDescent="0.25">
      <c r="B8" s="83" t="s">
        <v>260</v>
      </c>
      <c r="C8" s="84" t="s">
        <v>191</v>
      </c>
      <c r="D8" s="85" t="s">
        <v>484</v>
      </c>
      <c r="E8" s="86" t="s">
        <v>38</v>
      </c>
      <c r="F8" s="84"/>
    </row>
    <row r="9" spans="2:11" x14ac:dyDescent="0.25">
      <c r="B9" s="50" t="s">
        <v>261</v>
      </c>
      <c r="C9" s="84" t="s">
        <v>265</v>
      </c>
      <c r="D9" s="139" t="s">
        <v>704</v>
      </c>
      <c r="E9" s="86" t="s">
        <v>37</v>
      </c>
      <c r="F9" s="84" t="s">
        <v>37</v>
      </c>
      <c r="G9" s="100"/>
    </row>
    <row r="10" spans="2:11" ht="25.5" x14ac:dyDescent="0.25">
      <c r="B10" s="83" t="s">
        <v>262</v>
      </c>
      <c r="C10" s="84" t="s">
        <v>183</v>
      </c>
      <c r="D10" s="85" t="s">
        <v>484</v>
      </c>
      <c r="E10" s="86" t="s">
        <v>37</v>
      </c>
      <c r="F10" s="84" t="s">
        <v>37</v>
      </c>
    </row>
    <row r="11" spans="2:11" x14ac:dyDescent="0.25">
      <c r="B11" s="83" t="s">
        <v>263</v>
      </c>
      <c r="C11" s="84" t="s">
        <v>266</v>
      </c>
      <c r="D11" s="85" t="s">
        <v>484</v>
      </c>
      <c r="E11" s="86" t="s">
        <v>37</v>
      </c>
      <c r="F11" s="84" t="s">
        <v>37</v>
      </c>
    </row>
    <row r="12" spans="2:11" ht="25.5" x14ac:dyDescent="0.25">
      <c r="B12" s="50" t="s">
        <v>702</v>
      </c>
      <c r="C12" s="84" t="s">
        <v>183</v>
      </c>
      <c r="D12" s="85" t="s">
        <v>484</v>
      </c>
      <c r="E12" s="86" t="s">
        <v>38</v>
      </c>
      <c r="F12" s="84" t="s">
        <v>37</v>
      </c>
      <c r="G12" s="100"/>
    </row>
    <row r="13" spans="2:11" x14ac:dyDescent="0.25">
      <c r="B13" s="83" t="s">
        <v>264</v>
      </c>
      <c r="C13" s="84" t="s">
        <v>168</v>
      </c>
      <c r="D13" s="85" t="s">
        <v>484</v>
      </c>
      <c r="E13" s="86" t="s">
        <v>37</v>
      </c>
      <c r="F13" s="84" t="s">
        <v>37</v>
      </c>
    </row>
    <row r="14" spans="2:11" x14ac:dyDescent="0.25">
      <c r="B14" s="83" t="s">
        <v>703</v>
      </c>
      <c r="C14" s="84" t="s">
        <v>237</v>
      </c>
      <c r="D14" s="85"/>
      <c r="E14" s="86" t="s">
        <v>38</v>
      </c>
      <c r="F14" s="84" t="s">
        <v>38</v>
      </c>
    </row>
    <row r="15" spans="2:11" ht="38.25" x14ac:dyDescent="0.25">
      <c r="B15" s="50" t="s">
        <v>517</v>
      </c>
      <c r="C15" s="84" t="s">
        <v>237</v>
      </c>
      <c r="D15" s="85"/>
      <c r="E15" s="86" t="s">
        <v>38</v>
      </c>
      <c r="F15" s="84" t="s">
        <v>38</v>
      </c>
    </row>
    <row r="16" spans="2:11" ht="25.5" x14ac:dyDescent="0.25">
      <c r="B16" s="50" t="s">
        <v>546</v>
      </c>
      <c r="C16" s="84" t="s">
        <v>181</v>
      </c>
      <c r="D16" s="85"/>
      <c r="E16" s="86" t="s">
        <v>38</v>
      </c>
      <c r="F16" s="84" t="s">
        <v>38</v>
      </c>
    </row>
    <row r="17" spans="2:8" ht="25.5" x14ac:dyDescent="0.25">
      <c r="B17" s="50" t="s">
        <v>529</v>
      </c>
      <c r="C17" s="84" t="s">
        <v>254</v>
      </c>
      <c r="D17" s="85"/>
      <c r="E17" s="86" t="s">
        <v>38</v>
      </c>
      <c r="F17" s="84" t="s">
        <v>38</v>
      </c>
    </row>
    <row r="18" spans="2:8" x14ac:dyDescent="0.25">
      <c r="B18" s="50" t="s">
        <v>486</v>
      </c>
      <c r="C18" s="84" t="s">
        <v>254</v>
      </c>
      <c r="D18" s="85"/>
      <c r="E18" s="86" t="s">
        <v>38</v>
      </c>
      <c r="F18" s="84" t="s">
        <v>38</v>
      </c>
    </row>
    <row r="19" spans="2:8" ht="38.25" x14ac:dyDescent="0.25">
      <c r="B19" s="50" t="s">
        <v>545</v>
      </c>
      <c r="C19" s="84" t="s">
        <v>182</v>
      </c>
      <c r="D19" s="85"/>
      <c r="E19" s="86" t="s">
        <v>38</v>
      </c>
      <c r="F19" s="84" t="s">
        <v>38</v>
      </c>
    </row>
    <row r="20" spans="2:8" ht="38.25" x14ac:dyDescent="0.25">
      <c r="B20" s="50" t="s">
        <v>606</v>
      </c>
      <c r="C20" s="84" t="s">
        <v>404</v>
      </c>
      <c r="D20" s="85"/>
      <c r="E20" s="86" t="s">
        <v>38</v>
      </c>
      <c r="F20" s="84" t="s">
        <v>38</v>
      </c>
    </row>
    <row r="21" spans="2:8" ht="38.25" x14ac:dyDescent="0.25">
      <c r="B21" s="50" t="s">
        <v>607</v>
      </c>
      <c r="C21" s="84"/>
      <c r="D21" s="85" t="s">
        <v>484</v>
      </c>
      <c r="E21" s="86"/>
      <c r="F21" s="84"/>
    </row>
    <row r="22" spans="2:8" ht="25.5" x14ac:dyDescent="0.25">
      <c r="B22" s="50" t="s">
        <v>493</v>
      </c>
      <c r="C22" s="84"/>
      <c r="D22" s="85" t="s">
        <v>484</v>
      </c>
      <c r="E22" s="86"/>
      <c r="F22" s="84"/>
    </row>
    <row r="23" spans="2:8" x14ac:dyDescent="0.25">
      <c r="B23" s="69"/>
      <c r="C23" s="69"/>
      <c r="D23" s="69"/>
      <c r="E23" s="69"/>
      <c r="F23" s="69"/>
      <c r="H23" s="70"/>
    </row>
    <row r="24" spans="2:8" x14ac:dyDescent="0.25">
      <c r="B24" s="156" t="s">
        <v>35</v>
      </c>
      <c r="C24" s="156"/>
      <c r="D24" s="156"/>
      <c r="E24" s="156"/>
      <c r="F24" s="156"/>
      <c r="H24" s="70"/>
    </row>
    <row r="25" spans="2:8" x14ac:dyDescent="0.25">
      <c r="B25" s="157" t="s">
        <v>5</v>
      </c>
      <c r="C25" s="158"/>
      <c r="D25" s="158"/>
      <c r="E25" s="158"/>
      <c r="F25" s="159"/>
      <c r="H25" s="70"/>
    </row>
    <row r="26" spans="2:8" x14ac:dyDescent="0.25">
      <c r="B26" s="151" t="s">
        <v>2</v>
      </c>
      <c r="C26" s="151" t="s">
        <v>55</v>
      </c>
      <c r="D26" s="151" t="s">
        <v>3</v>
      </c>
      <c r="E26" s="151" t="s">
        <v>4</v>
      </c>
      <c r="F26" s="151" t="s">
        <v>0</v>
      </c>
      <c r="H26" s="70"/>
    </row>
    <row r="27" spans="2:8" x14ac:dyDescent="0.25">
      <c r="B27" s="151"/>
      <c r="C27" s="151"/>
      <c r="D27" s="151"/>
      <c r="E27" s="151"/>
      <c r="F27" s="151"/>
      <c r="G27" s="100"/>
    </row>
    <row r="28" spans="2:8" x14ac:dyDescent="0.25">
      <c r="B28" s="83" t="s">
        <v>267</v>
      </c>
      <c r="C28" s="84" t="s">
        <v>95</v>
      </c>
      <c r="D28" s="84" t="s">
        <v>268</v>
      </c>
      <c r="E28" s="84" t="s">
        <v>85</v>
      </c>
      <c r="F28" s="87" t="s">
        <v>487</v>
      </c>
    </row>
    <row r="29" spans="2:8" ht="89.25" x14ac:dyDescent="0.25">
      <c r="B29" s="87" t="s">
        <v>93</v>
      </c>
      <c r="C29" s="84" t="s">
        <v>632</v>
      </c>
      <c r="D29" s="84" t="s">
        <v>269</v>
      </c>
      <c r="E29" s="84" t="s">
        <v>85</v>
      </c>
      <c r="F29" s="87" t="s">
        <v>487</v>
      </c>
      <c r="G29" s="100"/>
    </row>
    <row r="30" spans="2:8" ht="89.25" x14ac:dyDescent="0.25">
      <c r="B30" s="87" t="s">
        <v>270</v>
      </c>
      <c r="C30" s="84" t="s">
        <v>632</v>
      </c>
      <c r="D30" s="84" t="s">
        <v>271</v>
      </c>
      <c r="E30" s="84" t="s">
        <v>62</v>
      </c>
      <c r="F30" s="87"/>
      <c r="G30" s="100"/>
    </row>
    <row r="31" spans="2:8" ht="89.25" x14ac:dyDescent="0.25">
      <c r="B31" s="87" t="s">
        <v>482</v>
      </c>
      <c r="C31" s="84" t="s">
        <v>632</v>
      </c>
      <c r="D31" s="84" t="s">
        <v>483</v>
      </c>
      <c r="E31" s="84" t="s">
        <v>62</v>
      </c>
      <c r="F31" s="87"/>
    </row>
    <row r="32" spans="2:8" ht="25.5" x14ac:dyDescent="0.25">
      <c r="B32" s="87" t="s">
        <v>272</v>
      </c>
      <c r="C32" s="84" t="s">
        <v>633</v>
      </c>
      <c r="D32" s="84" t="s">
        <v>273</v>
      </c>
      <c r="E32" s="84" t="s">
        <v>62</v>
      </c>
      <c r="F32" s="87"/>
    </row>
    <row r="33" spans="2:7" x14ac:dyDescent="0.25">
      <c r="B33" s="87" t="s">
        <v>274</v>
      </c>
      <c r="C33" s="84" t="s">
        <v>633</v>
      </c>
      <c r="D33" s="84" t="s">
        <v>275</v>
      </c>
      <c r="E33" s="84" t="s">
        <v>62</v>
      </c>
      <c r="F33" s="87"/>
    </row>
    <row r="34" spans="2:7" ht="38.25" x14ac:dyDescent="0.25">
      <c r="B34" s="87" t="s">
        <v>274</v>
      </c>
      <c r="C34" s="84" t="s">
        <v>633</v>
      </c>
      <c r="D34" s="84" t="s">
        <v>276</v>
      </c>
      <c r="E34" s="84" t="s">
        <v>62</v>
      </c>
      <c r="F34" s="87"/>
    </row>
    <row r="35" spans="2:7" x14ac:dyDescent="0.25">
      <c r="B35" s="87" t="s">
        <v>274</v>
      </c>
      <c r="C35" s="84" t="s">
        <v>633</v>
      </c>
      <c r="D35" s="84" t="s">
        <v>277</v>
      </c>
      <c r="E35" s="84" t="s">
        <v>62</v>
      </c>
      <c r="F35" s="87"/>
    </row>
    <row r="36" spans="2:7" x14ac:dyDescent="0.25">
      <c r="B36" s="87" t="s">
        <v>274</v>
      </c>
      <c r="C36" s="84" t="s">
        <v>633</v>
      </c>
      <c r="D36" s="84" t="s">
        <v>278</v>
      </c>
      <c r="E36" s="84" t="s">
        <v>62</v>
      </c>
      <c r="F36" s="87"/>
    </row>
    <row r="37" spans="2:7" ht="25.5" x14ac:dyDescent="0.25">
      <c r="B37" s="87" t="s">
        <v>279</v>
      </c>
      <c r="C37" s="84" t="s">
        <v>633</v>
      </c>
      <c r="D37" s="84" t="s">
        <v>280</v>
      </c>
      <c r="E37" s="84" t="s">
        <v>62</v>
      </c>
      <c r="F37" s="87"/>
    </row>
    <row r="38" spans="2:7" ht="38.25" x14ac:dyDescent="0.25">
      <c r="B38" s="87" t="s">
        <v>281</v>
      </c>
      <c r="C38" s="84" t="s">
        <v>282</v>
      </c>
      <c r="D38" s="84" t="s">
        <v>283</v>
      </c>
      <c r="E38" s="84" t="s">
        <v>62</v>
      </c>
      <c r="F38" s="87"/>
    </row>
    <row r="39" spans="2:7" ht="38.25" x14ac:dyDescent="0.25">
      <c r="B39" s="87" t="s">
        <v>284</v>
      </c>
      <c r="C39" s="84" t="s">
        <v>282</v>
      </c>
      <c r="D39" s="84" t="s">
        <v>285</v>
      </c>
      <c r="E39" s="84" t="s">
        <v>62</v>
      </c>
      <c r="F39" s="87"/>
    </row>
    <row r="40" spans="2:7" ht="38.25" x14ac:dyDescent="0.25">
      <c r="B40" s="87" t="s">
        <v>286</v>
      </c>
      <c r="C40" s="84" t="s">
        <v>282</v>
      </c>
      <c r="D40" s="84" t="s">
        <v>287</v>
      </c>
      <c r="E40" s="84" t="s">
        <v>62</v>
      </c>
      <c r="F40" s="87"/>
    </row>
    <row r="41" spans="2:7" ht="38.25" x14ac:dyDescent="0.25">
      <c r="B41" s="87" t="s">
        <v>288</v>
      </c>
      <c r="C41" s="84" t="s">
        <v>282</v>
      </c>
      <c r="D41" s="84" t="s">
        <v>289</v>
      </c>
      <c r="E41" s="84" t="s">
        <v>62</v>
      </c>
      <c r="F41" s="87"/>
    </row>
    <row r="42" spans="2:7" ht="38.25" x14ac:dyDescent="0.25">
      <c r="B42" s="87" t="s">
        <v>288</v>
      </c>
      <c r="C42" s="84" t="s">
        <v>282</v>
      </c>
      <c r="D42" s="84" t="s">
        <v>290</v>
      </c>
      <c r="E42" s="84" t="s">
        <v>62</v>
      </c>
      <c r="F42" s="87"/>
    </row>
    <row r="43" spans="2:7" ht="76.5" x14ac:dyDescent="0.25">
      <c r="B43" s="87" t="s">
        <v>291</v>
      </c>
      <c r="C43" s="84" t="s">
        <v>292</v>
      </c>
      <c r="D43" s="84" t="s">
        <v>293</v>
      </c>
      <c r="E43" s="84" t="s">
        <v>62</v>
      </c>
      <c r="F43" s="87"/>
    </row>
    <row r="44" spans="2:7" ht="76.5" x14ac:dyDescent="0.25">
      <c r="B44" s="87" t="s">
        <v>294</v>
      </c>
      <c r="C44" s="84" t="s">
        <v>292</v>
      </c>
      <c r="D44" s="84" t="s">
        <v>295</v>
      </c>
      <c r="E44" s="84" t="s">
        <v>62</v>
      </c>
      <c r="F44" s="87"/>
    </row>
    <row r="45" spans="2:7" ht="25.5" x14ac:dyDescent="0.25">
      <c r="B45" s="87" t="s">
        <v>494</v>
      </c>
      <c r="C45" s="84" t="s">
        <v>95</v>
      </c>
      <c r="D45" s="84" t="s">
        <v>485</v>
      </c>
      <c r="E45" s="84" t="s">
        <v>62</v>
      </c>
      <c r="F45" s="87"/>
    </row>
    <row r="46" spans="2:7" ht="38.25" x14ac:dyDescent="0.25">
      <c r="B46" s="87" t="s">
        <v>296</v>
      </c>
      <c r="C46" s="84" t="s">
        <v>297</v>
      </c>
      <c r="D46" s="84" t="s">
        <v>298</v>
      </c>
      <c r="E46" s="84" t="s">
        <v>62</v>
      </c>
      <c r="F46" s="87"/>
    </row>
    <row r="47" spans="2:7" ht="38.25" x14ac:dyDescent="0.25">
      <c r="B47" s="87" t="s">
        <v>495</v>
      </c>
      <c r="C47" s="84" t="s">
        <v>297</v>
      </c>
      <c r="D47" s="84" t="s">
        <v>298</v>
      </c>
      <c r="E47" s="84" t="s">
        <v>62</v>
      </c>
      <c r="F47" s="87"/>
    </row>
    <row r="48" spans="2:7" ht="38.25" x14ac:dyDescent="0.25">
      <c r="B48" s="87" t="s">
        <v>299</v>
      </c>
      <c r="C48" s="84" t="s">
        <v>297</v>
      </c>
      <c r="D48" s="84" t="s">
        <v>300</v>
      </c>
      <c r="E48" s="84" t="s">
        <v>62</v>
      </c>
      <c r="F48" s="87"/>
      <c r="G48" s="100"/>
    </row>
    <row r="49" spans="2:7" ht="38.25" x14ac:dyDescent="0.25">
      <c r="B49" s="87" t="s">
        <v>301</v>
      </c>
      <c r="C49" s="84" t="s">
        <v>297</v>
      </c>
      <c r="D49" s="84" t="s">
        <v>302</v>
      </c>
      <c r="E49" s="84" t="s">
        <v>62</v>
      </c>
      <c r="F49" s="87"/>
      <c r="G49" s="100"/>
    </row>
    <row r="50" spans="2:7" ht="38.25" x14ac:dyDescent="0.25">
      <c r="B50" s="117" t="s">
        <v>448</v>
      </c>
      <c r="C50" s="56" t="s">
        <v>297</v>
      </c>
      <c r="D50" s="56" t="s">
        <v>308</v>
      </c>
      <c r="E50" s="84" t="s">
        <v>62</v>
      </c>
      <c r="F50" s="117"/>
    </row>
    <row r="51" spans="2:7" ht="76.5" x14ac:dyDescent="0.25">
      <c r="B51" s="87" t="s">
        <v>449</v>
      </c>
      <c r="C51" s="84" t="s">
        <v>292</v>
      </c>
      <c r="D51" s="84" t="s">
        <v>300</v>
      </c>
      <c r="E51" s="84" t="s">
        <v>85</v>
      </c>
      <c r="F51" s="87"/>
    </row>
    <row r="52" spans="2:7" ht="76.5" x14ac:dyDescent="0.25">
      <c r="B52" s="87" t="s">
        <v>449</v>
      </c>
      <c r="C52" s="84" t="s">
        <v>292</v>
      </c>
      <c r="D52" s="84" t="s">
        <v>300</v>
      </c>
      <c r="E52" s="84" t="s">
        <v>85</v>
      </c>
      <c r="F52" s="87"/>
      <c r="G52" s="100"/>
    </row>
    <row r="53" spans="2:7" ht="38.25" x14ac:dyDescent="0.25">
      <c r="B53" s="87" t="s">
        <v>303</v>
      </c>
      <c r="C53" s="84" t="s">
        <v>297</v>
      </c>
      <c r="D53" s="84" t="s">
        <v>304</v>
      </c>
      <c r="E53" s="84" t="s">
        <v>305</v>
      </c>
      <c r="F53" s="117"/>
      <c r="G53" s="100"/>
    </row>
    <row r="54" spans="2:7" ht="25.5" x14ac:dyDescent="0.25">
      <c r="B54" s="51" t="s">
        <v>515</v>
      </c>
      <c r="C54" s="87" t="s">
        <v>450</v>
      </c>
      <c r="D54" s="84" t="s">
        <v>451</v>
      </c>
      <c r="E54" s="87" t="s">
        <v>85</v>
      </c>
      <c r="F54" s="117"/>
    </row>
    <row r="55" spans="2:7" x14ac:dyDescent="0.25">
      <c r="B55" s="153" t="s">
        <v>6</v>
      </c>
      <c r="C55" s="154"/>
      <c r="D55" s="154"/>
      <c r="E55" s="154"/>
      <c r="F55" s="155"/>
    </row>
    <row r="56" spans="2:7" x14ac:dyDescent="0.25">
      <c r="B56" s="151" t="s">
        <v>2</v>
      </c>
      <c r="C56" s="151" t="s">
        <v>55</v>
      </c>
      <c r="D56" s="151" t="s">
        <v>3</v>
      </c>
      <c r="E56" s="151" t="s">
        <v>4</v>
      </c>
      <c r="F56" s="160" t="s">
        <v>0</v>
      </c>
    </row>
    <row r="57" spans="2:7" x14ac:dyDescent="0.25">
      <c r="B57" s="151"/>
      <c r="C57" s="151"/>
      <c r="D57" s="151"/>
      <c r="E57" s="151"/>
      <c r="F57" s="161"/>
    </row>
    <row r="58" spans="2:7" ht="25.5" x14ac:dyDescent="0.25">
      <c r="B58" s="117" t="s">
        <v>306</v>
      </c>
      <c r="C58" s="117" t="s">
        <v>450</v>
      </c>
      <c r="D58" s="56" t="s">
        <v>451</v>
      </c>
      <c r="E58" s="117" t="s">
        <v>85</v>
      </c>
      <c r="F58" s="117" t="s">
        <v>452</v>
      </c>
      <c r="G58" s="100"/>
    </row>
    <row r="59" spans="2:7" ht="25.5" x14ac:dyDescent="0.25">
      <c r="B59" s="117" t="s">
        <v>307</v>
      </c>
      <c r="C59" s="117" t="s">
        <v>450</v>
      </c>
      <c r="D59" s="56" t="s">
        <v>453</v>
      </c>
      <c r="E59" s="117" t="s">
        <v>85</v>
      </c>
      <c r="F59" s="117" t="s">
        <v>452</v>
      </c>
      <c r="G59" s="100"/>
    </row>
    <row r="60" spans="2:7" ht="89.25" x14ac:dyDescent="0.25">
      <c r="B60" s="117" t="s">
        <v>488</v>
      </c>
      <c r="C60" s="84" t="s">
        <v>632</v>
      </c>
      <c r="D60" s="56" t="s">
        <v>490</v>
      </c>
      <c r="E60" s="117" t="s">
        <v>62</v>
      </c>
      <c r="F60" s="117" t="s">
        <v>491</v>
      </c>
      <c r="G60" s="100"/>
    </row>
    <row r="61" spans="2:7" ht="89.25" x14ac:dyDescent="0.25">
      <c r="B61" s="117" t="s">
        <v>489</v>
      </c>
      <c r="C61" s="84" t="s">
        <v>632</v>
      </c>
      <c r="D61" s="56" t="s">
        <v>490</v>
      </c>
      <c r="E61" s="117" t="s">
        <v>62</v>
      </c>
      <c r="F61" s="117" t="s">
        <v>491</v>
      </c>
      <c r="G61" s="100"/>
    </row>
    <row r="62" spans="2:7" ht="38.25" x14ac:dyDescent="0.25">
      <c r="B62" s="130" t="s">
        <v>284</v>
      </c>
      <c r="C62" s="130" t="s">
        <v>282</v>
      </c>
      <c r="D62" s="131" t="s">
        <v>453</v>
      </c>
      <c r="E62" s="130" t="s">
        <v>62</v>
      </c>
      <c r="F62" s="130" t="s">
        <v>609</v>
      </c>
      <c r="G62" s="100"/>
    </row>
    <row r="63" spans="2:7" ht="89.25" x14ac:dyDescent="0.25">
      <c r="B63" s="117" t="s">
        <v>549</v>
      </c>
      <c r="C63" s="84" t="s">
        <v>632</v>
      </c>
      <c r="D63" s="56" t="s">
        <v>490</v>
      </c>
      <c r="E63" s="117" t="s">
        <v>85</v>
      </c>
      <c r="F63" s="117" t="s">
        <v>548</v>
      </c>
    </row>
    <row r="64" spans="2:7" ht="25.5" x14ac:dyDescent="0.25">
      <c r="B64" s="51" t="s">
        <v>454</v>
      </c>
      <c r="C64" s="87" t="s">
        <v>450</v>
      </c>
      <c r="D64" s="84" t="s">
        <v>451</v>
      </c>
      <c r="E64" s="117" t="s">
        <v>85</v>
      </c>
      <c r="F64" s="117" t="s">
        <v>452</v>
      </c>
    </row>
    <row r="65" spans="2:6" ht="25.5" x14ac:dyDescent="0.25">
      <c r="B65" s="90" t="s">
        <v>455</v>
      </c>
      <c r="C65" s="87" t="s">
        <v>456</v>
      </c>
      <c r="D65" s="84" t="s">
        <v>309</v>
      </c>
      <c r="E65" s="87" t="s">
        <v>85</v>
      </c>
      <c r="F65" s="87" t="s">
        <v>452</v>
      </c>
    </row>
    <row r="66" spans="2:6" ht="25.5" x14ac:dyDescent="0.25">
      <c r="B66" s="90" t="s">
        <v>311</v>
      </c>
      <c r="C66" s="87" t="s">
        <v>456</v>
      </c>
      <c r="D66" s="84" t="s">
        <v>308</v>
      </c>
      <c r="E66" s="87" t="s">
        <v>85</v>
      </c>
      <c r="F66" s="87" t="s">
        <v>452</v>
      </c>
    </row>
    <row r="67" spans="2:6" ht="25.5" x14ac:dyDescent="0.25">
      <c r="B67" s="90" t="s">
        <v>311</v>
      </c>
      <c r="C67" s="87" t="s">
        <v>450</v>
      </c>
      <c r="D67" s="84" t="s">
        <v>308</v>
      </c>
      <c r="E67" s="87" t="s">
        <v>85</v>
      </c>
      <c r="F67" s="87" t="s">
        <v>452</v>
      </c>
    </row>
    <row r="68" spans="2:6" ht="25.5" x14ac:dyDescent="0.25">
      <c r="B68" s="90" t="s">
        <v>312</v>
      </c>
      <c r="C68" s="87" t="s">
        <v>450</v>
      </c>
      <c r="D68" s="84" t="s">
        <v>308</v>
      </c>
      <c r="E68" s="87" t="s">
        <v>85</v>
      </c>
      <c r="F68" s="87" t="s">
        <v>452</v>
      </c>
    </row>
    <row r="69" spans="2:6" ht="25.5" x14ac:dyDescent="0.25">
      <c r="B69" s="87" t="s">
        <v>313</v>
      </c>
      <c r="C69" s="87" t="s">
        <v>450</v>
      </c>
      <c r="D69" s="84" t="s">
        <v>309</v>
      </c>
      <c r="E69" s="87" t="s">
        <v>85</v>
      </c>
      <c r="F69" s="87" t="s">
        <v>452</v>
      </c>
    </row>
    <row r="70" spans="2:6" ht="38.25" x14ac:dyDescent="0.25">
      <c r="B70" s="87" t="s">
        <v>288</v>
      </c>
      <c r="C70" s="87" t="s">
        <v>608</v>
      </c>
      <c r="D70" s="84" t="s">
        <v>309</v>
      </c>
      <c r="E70" s="87" t="s">
        <v>610</v>
      </c>
      <c r="F70" s="87" t="s">
        <v>609</v>
      </c>
    </row>
    <row r="71" spans="2:6" ht="38.25" x14ac:dyDescent="0.25">
      <c r="B71" s="90" t="s">
        <v>310</v>
      </c>
      <c r="C71" s="87" t="s">
        <v>456</v>
      </c>
      <c r="D71" s="84" t="s">
        <v>304</v>
      </c>
      <c r="E71" s="87" t="s">
        <v>85</v>
      </c>
      <c r="F71" s="87" t="s">
        <v>452</v>
      </c>
    </row>
    <row r="72" spans="2:6" x14ac:dyDescent="0.25">
      <c r="B72" s="69"/>
      <c r="C72" s="69"/>
      <c r="D72" s="69"/>
      <c r="E72" s="69"/>
      <c r="F72" s="69"/>
    </row>
    <row r="73" spans="2:6" x14ac:dyDescent="0.25">
      <c r="B73" s="156" t="s">
        <v>36</v>
      </c>
      <c r="C73" s="156"/>
      <c r="D73" s="156"/>
      <c r="E73" s="156"/>
      <c r="F73" s="156"/>
    </row>
    <row r="74" spans="2:6" x14ac:dyDescent="0.25">
      <c r="B74" s="157" t="s">
        <v>7</v>
      </c>
      <c r="C74" s="158"/>
      <c r="D74" s="158"/>
      <c r="E74" s="158"/>
      <c r="F74" s="159"/>
    </row>
    <row r="75" spans="2:6" x14ac:dyDescent="0.25">
      <c r="B75" s="151" t="s">
        <v>10</v>
      </c>
      <c r="C75" s="151" t="s">
        <v>20</v>
      </c>
      <c r="D75" s="151" t="s">
        <v>11</v>
      </c>
      <c r="E75" s="162" t="s">
        <v>28</v>
      </c>
      <c r="F75" s="163" t="s">
        <v>0</v>
      </c>
    </row>
    <row r="76" spans="2:6" x14ac:dyDescent="0.25">
      <c r="B76" s="151"/>
      <c r="C76" s="151"/>
      <c r="D76" s="151"/>
      <c r="E76" s="162"/>
      <c r="F76" s="164"/>
    </row>
    <row r="77" spans="2:6" ht="38.25" x14ac:dyDescent="0.25">
      <c r="B77" s="88" t="s">
        <v>314</v>
      </c>
      <c r="C77" s="88" t="s">
        <v>315</v>
      </c>
      <c r="D77" s="88" t="s">
        <v>316</v>
      </c>
      <c r="E77" s="89" t="s">
        <v>45</v>
      </c>
      <c r="F77" s="89" t="s">
        <v>611</v>
      </c>
    </row>
    <row r="78" spans="2:6" ht="25.5" x14ac:dyDescent="0.25">
      <c r="B78" s="88" t="s">
        <v>317</v>
      </c>
      <c r="C78" s="88" t="s">
        <v>318</v>
      </c>
      <c r="D78" s="88" t="s">
        <v>457</v>
      </c>
      <c r="E78" s="89" t="s">
        <v>45</v>
      </c>
      <c r="F78" s="89"/>
    </row>
    <row r="79" spans="2:6" ht="38.25" x14ac:dyDescent="0.25">
      <c r="B79" s="88" t="s">
        <v>319</v>
      </c>
      <c r="C79" s="89"/>
      <c r="D79" s="88" t="s">
        <v>316</v>
      </c>
      <c r="E79" s="89" t="s">
        <v>45</v>
      </c>
      <c r="F79" s="89" t="s">
        <v>611</v>
      </c>
    </row>
    <row r="80" spans="2:6" ht="51" x14ac:dyDescent="0.25">
      <c r="B80" s="88" t="s">
        <v>320</v>
      </c>
      <c r="C80" s="88" t="s">
        <v>321</v>
      </c>
      <c r="D80" s="88" t="s">
        <v>322</v>
      </c>
      <c r="E80" s="89" t="s">
        <v>42</v>
      </c>
      <c r="F80" s="89" t="s">
        <v>612</v>
      </c>
    </row>
    <row r="81" spans="2:6" ht="25.5" x14ac:dyDescent="0.25">
      <c r="B81" s="88" t="s">
        <v>323</v>
      </c>
      <c r="C81" s="88" t="s">
        <v>324</v>
      </c>
      <c r="D81" s="88" t="s">
        <v>613</v>
      </c>
      <c r="E81" s="89" t="s">
        <v>44</v>
      </c>
      <c r="F81" s="89"/>
    </row>
    <row r="82" spans="2:6" ht="51" x14ac:dyDescent="0.25">
      <c r="B82" s="88" t="s">
        <v>325</v>
      </c>
      <c r="C82" s="88" t="s">
        <v>326</v>
      </c>
      <c r="D82" s="88" t="s">
        <v>458</v>
      </c>
      <c r="E82" s="89" t="s">
        <v>44</v>
      </c>
      <c r="F82" s="89" t="s">
        <v>614</v>
      </c>
    </row>
    <row r="83" spans="2:6" x14ac:dyDescent="0.25">
      <c r="B83" s="157" t="s">
        <v>8</v>
      </c>
      <c r="C83" s="158"/>
      <c r="D83" s="158"/>
      <c r="E83" s="158"/>
      <c r="F83" s="159"/>
    </row>
    <row r="84" spans="2:6" x14ac:dyDescent="0.25">
      <c r="B84" s="151" t="s">
        <v>10</v>
      </c>
      <c r="C84" s="151" t="s">
        <v>12</v>
      </c>
      <c r="D84" s="151" t="s">
        <v>11</v>
      </c>
      <c r="E84" s="151" t="s">
        <v>28</v>
      </c>
      <c r="F84" s="160" t="s">
        <v>0</v>
      </c>
    </row>
    <row r="85" spans="2:6" x14ac:dyDescent="0.25">
      <c r="B85" s="151"/>
      <c r="C85" s="151"/>
      <c r="D85" s="151"/>
      <c r="E85" s="151"/>
      <c r="F85" s="161"/>
    </row>
    <row r="86" spans="2:6" x14ac:dyDescent="0.25">
      <c r="B86" s="83" t="s">
        <v>327</v>
      </c>
      <c r="C86" s="84">
        <v>1</v>
      </c>
      <c r="D86" s="83" t="s">
        <v>328</v>
      </c>
      <c r="E86" s="87" t="s">
        <v>42</v>
      </c>
      <c r="F86" s="87"/>
    </row>
    <row r="87" spans="2:6" x14ac:dyDescent="0.25">
      <c r="B87" s="83" t="s">
        <v>329</v>
      </c>
      <c r="C87" s="84">
        <v>1</v>
      </c>
      <c r="D87" s="83" t="s">
        <v>328</v>
      </c>
      <c r="E87" s="87" t="s">
        <v>42</v>
      </c>
      <c r="F87" s="87"/>
    </row>
    <row r="88" spans="2:6" x14ac:dyDescent="0.25">
      <c r="B88" s="83" t="s">
        <v>330</v>
      </c>
      <c r="C88" s="84">
        <v>1</v>
      </c>
      <c r="D88" s="83" t="s">
        <v>331</v>
      </c>
      <c r="E88" s="87" t="s">
        <v>42</v>
      </c>
      <c r="F88" s="87"/>
    </row>
    <row r="89" spans="2:6" x14ac:dyDescent="0.25">
      <c r="B89" s="83" t="s">
        <v>332</v>
      </c>
      <c r="C89" s="84">
        <v>1</v>
      </c>
      <c r="D89" s="83" t="s">
        <v>333</v>
      </c>
      <c r="E89" s="87" t="s">
        <v>42</v>
      </c>
      <c r="F89" s="87"/>
    </row>
    <row r="90" spans="2:6" x14ac:dyDescent="0.25">
      <c r="B90" s="83" t="s">
        <v>334</v>
      </c>
      <c r="C90" s="84">
        <v>7</v>
      </c>
      <c r="D90" s="83" t="s">
        <v>335</v>
      </c>
      <c r="E90" s="87" t="s">
        <v>42</v>
      </c>
      <c r="F90" s="87"/>
    </row>
    <row r="91" spans="2:6" ht="25.5" x14ac:dyDescent="0.25">
      <c r="B91" s="83" t="s">
        <v>336</v>
      </c>
      <c r="C91" s="84">
        <v>1</v>
      </c>
      <c r="D91" s="83" t="s">
        <v>94</v>
      </c>
      <c r="E91" s="87" t="s">
        <v>42</v>
      </c>
      <c r="F91" s="87"/>
    </row>
    <row r="92" spans="2:6" ht="25.5" x14ac:dyDescent="0.25">
      <c r="B92" s="83" t="s">
        <v>337</v>
      </c>
      <c r="C92" s="84">
        <v>1</v>
      </c>
      <c r="D92" s="83" t="s">
        <v>338</v>
      </c>
      <c r="E92" s="87" t="s">
        <v>42</v>
      </c>
      <c r="F92" s="87"/>
    </row>
    <row r="93" spans="2:6" ht="25.5" x14ac:dyDescent="0.25">
      <c r="B93" s="83" t="s">
        <v>339</v>
      </c>
      <c r="C93" s="84">
        <v>2</v>
      </c>
      <c r="D93" s="83" t="s">
        <v>338</v>
      </c>
      <c r="E93" s="87" t="s">
        <v>42</v>
      </c>
      <c r="F93" s="87" t="s">
        <v>615</v>
      </c>
    </row>
    <row r="94" spans="2:6" ht="25.5" x14ac:dyDescent="0.25">
      <c r="B94" s="83" t="s">
        <v>341</v>
      </c>
      <c r="C94" s="84">
        <v>1</v>
      </c>
      <c r="D94" s="83" t="s">
        <v>338</v>
      </c>
      <c r="E94" s="87" t="s">
        <v>42</v>
      </c>
      <c r="F94" s="87" t="s">
        <v>615</v>
      </c>
    </row>
    <row r="95" spans="2:6" ht="25.5" x14ac:dyDescent="0.25">
      <c r="B95" s="83" t="s">
        <v>616</v>
      </c>
      <c r="C95" s="84">
        <v>1</v>
      </c>
      <c r="D95" s="83" t="s">
        <v>617</v>
      </c>
      <c r="E95" s="87" t="s">
        <v>42</v>
      </c>
      <c r="F95" s="87"/>
    </row>
    <row r="96" spans="2:6" ht="25.5" x14ac:dyDescent="0.25">
      <c r="B96" s="83" t="s">
        <v>340</v>
      </c>
      <c r="C96" s="84">
        <v>2</v>
      </c>
      <c r="D96" s="83" t="s">
        <v>338</v>
      </c>
      <c r="E96" s="87" t="s">
        <v>42</v>
      </c>
      <c r="F96" s="87" t="s">
        <v>615</v>
      </c>
    </row>
    <row r="97" spans="2:7" x14ac:dyDescent="0.25">
      <c r="B97" s="157" t="s">
        <v>9</v>
      </c>
      <c r="C97" s="158"/>
      <c r="D97" s="158"/>
      <c r="E97" s="158"/>
      <c r="F97" s="159"/>
      <c r="G97" s="100"/>
    </row>
    <row r="98" spans="2:7" x14ac:dyDescent="0.25">
      <c r="B98" s="151" t="s">
        <v>10</v>
      </c>
      <c r="C98" s="151" t="s">
        <v>12</v>
      </c>
      <c r="D98" s="151" t="s">
        <v>11</v>
      </c>
      <c r="E98" s="165" t="s">
        <v>0</v>
      </c>
      <c r="F98" s="166"/>
    </row>
    <row r="99" spans="2:7" x14ac:dyDescent="0.25">
      <c r="B99" s="151"/>
      <c r="C99" s="151"/>
      <c r="D99" s="151"/>
      <c r="E99" s="167"/>
      <c r="F99" s="168"/>
    </row>
    <row r="100" spans="2:7" ht="25.5" x14ac:dyDescent="0.25">
      <c r="B100" s="83" t="s">
        <v>459</v>
      </c>
      <c r="C100" s="56">
        <v>4</v>
      </c>
      <c r="D100" s="91" t="s">
        <v>460</v>
      </c>
      <c r="E100" s="152"/>
      <c r="F100" s="152"/>
    </row>
    <row r="101" spans="2:7" ht="25.5" x14ac:dyDescent="0.25">
      <c r="B101" s="83" t="s">
        <v>342</v>
      </c>
      <c r="C101" s="79">
        <v>15</v>
      </c>
      <c r="D101" s="91" t="s">
        <v>460</v>
      </c>
      <c r="E101" s="152"/>
      <c r="F101" s="152"/>
    </row>
    <row r="102" spans="2:7" ht="25.5" x14ac:dyDescent="0.25">
      <c r="B102" s="83" t="s">
        <v>343</v>
      </c>
      <c r="C102" s="92">
        <v>3</v>
      </c>
      <c r="D102" s="91" t="s">
        <v>460</v>
      </c>
      <c r="E102" s="152"/>
      <c r="F102" s="152"/>
    </row>
    <row r="103" spans="2:7" ht="25.5" x14ac:dyDescent="0.25">
      <c r="B103" s="83" t="s">
        <v>344</v>
      </c>
      <c r="C103" s="92">
        <v>2</v>
      </c>
      <c r="D103" s="91" t="s">
        <v>460</v>
      </c>
      <c r="E103" s="152"/>
      <c r="F103" s="152"/>
    </row>
    <row r="104" spans="2:7" ht="25.5" x14ac:dyDescent="0.25">
      <c r="B104" s="83" t="s">
        <v>345</v>
      </c>
      <c r="C104" s="92">
        <v>1</v>
      </c>
      <c r="D104" s="91" t="s">
        <v>460</v>
      </c>
      <c r="E104" s="152"/>
      <c r="F104" s="152"/>
    </row>
    <row r="105" spans="2:7" ht="25.5" x14ac:dyDescent="0.25">
      <c r="B105" s="83" t="s">
        <v>346</v>
      </c>
      <c r="C105" s="92">
        <v>3</v>
      </c>
      <c r="D105" s="91" t="s">
        <v>460</v>
      </c>
      <c r="E105" s="147"/>
      <c r="F105" s="148"/>
    </row>
    <row r="106" spans="2:7" ht="25.5" x14ac:dyDescent="0.25">
      <c r="B106" s="83" t="s">
        <v>347</v>
      </c>
      <c r="C106" s="56"/>
      <c r="D106" s="91" t="s">
        <v>460</v>
      </c>
      <c r="E106" s="147"/>
      <c r="F106" s="148"/>
    </row>
    <row r="107" spans="2:7" ht="38.25" x14ac:dyDescent="0.25">
      <c r="B107" s="83" t="s">
        <v>348</v>
      </c>
      <c r="C107" s="92">
        <v>2</v>
      </c>
      <c r="D107" s="91" t="s">
        <v>460</v>
      </c>
      <c r="E107" s="147"/>
      <c r="F107" s="148"/>
    </row>
    <row r="108" spans="2:7" ht="25.5" x14ac:dyDescent="0.25">
      <c r="B108" s="83" t="s">
        <v>349</v>
      </c>
      <c r="C108" s="92">
        <v>8</v>
      </c>
      <c r="D108" s="91" t="s">
        <v>460</v>
      </c>
      <c r="E108" s="147"/>
      <c r="F108" s="148"/>
    </row>
    <row r="109" spans="2:7" ht="25.5" x14ac:dyDescent="0.25">
      <c r="B109" s="83" t="s">
        <v>350</v>
      </c>
      <c r="C109" s="92">
        <v>6</v>
      </c>
      <c r="D109" s="91" t="s">
        <v>460</v>
      </c>
      <c r="E109" s="147"/>
      <c r="F109" s="148"/>
    </row>
    <row r="110" spans="2:7" ht="25.5" x14ac:dyDescent="0.25">
      <c r="B110" s="99" t="s">
        <v>351</v>
      </c>
      <c r="C110" s="129">
        <v>6</v>
      </c>
      <c r="D110" s="117" t="s">
        <v>460</v>
      </c>
      <c r="E110" s="147"/>
      <c r="F110" s="148"/>
    </row>
    <row r="111" spans="2:7" ht="25.5" x14ac:dyDescent="0.25">
      <c r="B111" s="83" t="s">
        <v>352</v>
      </c>
      <c r="C111" s="92">
        <v>2</v>
      </c>
      <c r="D111" s="91" t="s">
        <v>460</v>
      </c>
      <c r="E111" s="147"/>
      <c r="F111" s="148"/>
    </row>
    <row r="112" spans="2:7" ht="25.5" x14ac:dyDescent="0.25">
      <c r="B112" s="83" t="s">
        <v>353</v>
      </c>
      <c r="C112" s="92">
        <v>2</v>
      </c>
      <c r="D112" s="91" t="s">
        <v>460</v>
      </c>
      <c r="E112" s="147"/>
      <c r="F112" s="148"/>
    </row>
    <row r="113" spans="2:6" ht="25.5" x14ac:dyDescent="0.25">
      <c r="B113" s="83" t="s">
        <v>354</v>
      </c>
      <c r="C113" s="56">
        <v>1</v>
      </c>
      <c r="D113" s="91" t="s">
        <v>460</v>
      </c>
      <c r="E113" s="147"/>
      <c r="F113" s="148"/>
    </row>
    <row r="114" spans="2:6" ht="25.5" x14ac:dyDescent="0.25">
      <c r="B114" s="83" t="s">
        <v>355</v>
      </c>
      <c r="C114" s="56">
        <v>1</v>
      </c>
      <c r="D114" s="91" t="s">
        <v>460</v>
      </c>
      <c r="E114" s="147"/>
      <c r="F114" s="148"/>
    </row>
    <row r="115" spans="2:6" ht="25.5" x14ac:dyDescent="0.25">
      <c r="B115" s="83" t="s">
        <v>618</v>
      </c>
      <c r="C115" s="56">
        <v>6</v>
      </c>
      <c r="D115" s="91" t="s">
        <v>460</v>
      </c>
      <c r="E115" s="147"/>
      <c r="F115" s="148"/>
    </row>
    <row r="116" spans="2:6" ht="25.5" x14ac:dyDescent="0.25">
      <c r="B116" s="83" t="s">
        <v>619</v>
      </c>
      <c r="C116" s="56">
        <v>8</v>
      </c>
      <c r="D116" s="91" t="s">
        <v>460</v>
      </c>
      <c r="E116" s="147"/>
      <c r="F116" s="148"/>
    </row>
    <row r="117" spans="2:6" ht="25.5" x14ac:dyDescent="0.25">
      <c r="B117" s="83" t="s">
        <v>620</v>
      </c>
      <c r="C117" s="56">
        <v>10</v>
      </c>
      <c r="D117" s="91" t="s">
        <v>460</v>
      </c>
      <c r="E117" s="147"/>
      <c r="F117" s="148"/>
    </row>
    <row r="118" spans="2:6" x14ac:dyDescent="0.25">
      <c r="B118" s="83" t="s">
        <v>621</v>
      </c>
      <c r="C118" s="56">
        <v>20</v>
      </c>
      <c r="D118" s="91" t="s">
        <v>622</v>
      </c>
      <c r="E118" s="147"/>
      <c r="F118" s="148"/>
    </row>
    <row r="119" spans="2:6" ht="25.5" x14ac:dyDescent="0.25">
      <c r="B119" s="83" t="s">
        <v>461</v>
      </c>
      <c r="C119" s="56">
        <v>1</v>
      </c>
      <c r="D119" s="91" t="s">
        <v>460</v>
      </c>
      <c r="E119" s="152"/>
      <c r="F119" s="152"/>
    </row>
  </sheetData>
  <sheetProtection formatCells="0" formatRows="0" insertRows="0" insertHyperlinks="0" deleteRows="0" sort="0" autoFilter="0" pivotTables="0"/>
  <mergeCells count="59">
    <mergeCell ref="E112:F112"/>
    <mergeCell ref="E113:F113"/>
    <mergeCell ref="E114:F114"/>
    <mergeCell ref="E119:F119"/>
    <mergeCell ref="E115:F115"/>
    <mergeCell ref="E116:F116"/>
    <mergeCell ref="E117:F117"/>
    <mergeCell ref="E118:F118"/>
    <mergeCell ref="B97:F97"/>
    <mergeCell ref="B98:B99"/>
    <mergeCell ref="C98:C99"/>
    <mergeCell ref="D98:D99"/>
    <mergeCell ref="E98:F99"/>
    <mergeCell ref="B83:F83"/>
    <mergeCell ref="B84:B85"/>
    <mergeCell ref="C84:C85"/>
    <mergeCell ref="D84:D85"/>
    <mergeCell ref="E84:E85"/>
    <mergeCell ref="F84:F85"/>
    <mergeCell ref="F56:F57"/>
    <mergeCell ref="B73:F73"/>
    <mergeCell ref="B74:F74"/>
    <mergeCell ref="B75:B76"/>
    <mergeCell ref="C75:C76"/>
    <mergeCell ref="D75:D76"/>
    <mergeCell ref="E75:E76"/>
    <mergeCell ref="F75:F76"/>
    <mergeCell ref="E111:F111"/>
    <mergeCell ref="C5:C6"/>
    <mergeCell ref="D5:D6"/>
    <mergeCell ref="E5:E6"/>
    <mergeCell ref="B4:F4"/>
    <mergeCell ref="B24:F24"/>
    <mergeCell ref="B25:F25"/>
    <mergeCell ref="B26:B27"/>
    <mergeCell ref="C26:C27"/>
    <mergeCell ref="E101:F101"/>
    <mergeCell ref="E102:F102"/>
    <mergeCell ref="E103:F103"/>
    <mergeCell ref="E104:F104"/>
    <mergeCell ref="E110:F110"/>
    <mergeCell ref="E105:F105"/>
    <mergeCell ref="E106:F106"/>
    <mergeCell ref="E107:F107"/>
    <mergeCell ref="E108:F108"/>
    <mergeCell ref="E109:F109"/>
    <mergeCell ref="B2:F2"/>
    <mergeCell ref="I6:K6"/>
    <mergeCell ref="F5:F6"/>
    <mergeCell ref="B5:B6"/>
    <mergeCell ref="E100:F100"/>
    <mergeCell ref="D26:D27"/>
    <mergeCell ref="E26:E27"/>
    <mergeCell ref="F26:F27"/>
    <mergeCell ref="B55:F55"/>
    <mergeCell ref="B56:B57"/>
    <mergeCell ref="C56:C57"/>
    <mergeCell ref="D56:D57"/>
    <mergeCell ref="E56:E57"/>
  </mergeCells>
  <phoneticPr fontId="37" type="noConversion"/>
  <dataValidations xWindow="37" yWindow="193" count="6">
    <dataValidation type="list" allowBlank="1" showInputMessage="1" showErrorMessage="1" prompt="ODABRATI JEDNU OD PONUĐENIH TVRDNJI_x000a_" sqref="E54 E58:E71">
      <formula1>tipugovora</formula1>
    </dataValidation>
    <dataValidation type="list" allowBlank="1" showInputMessage="1" showErrorMessage="1" prompt="ODABRATI JEDNU OD PONUĐENIH TVRDNJI_x000a_" sqref="E77:E82">
      <formula1>vlasnistvonekretnine</formula1>
    </dataValidation>
    <dataValidation type="list" allowBlank="1" showInputMessage="1" showErrorMessage="1" prompt="ODABRATI JEDNU OD PONUĐENIH TVRDNJI" sqref="E86:E96">
      <formula1>vlasnistvopokretnine</formula1>
    </dataValidation>
    <dataValidation type="list" allowBlank="1" showErrorMessage="1" prompt="_x000a_" sqref="E28:E53">
      <formula1>tipugovora</formula1>
    </dataValidation>
    <dataValidation type="list" allowBlank="1" showInputMessage="1" showErrorMessage="1" prompt="ODABRATI JEDNU OD PONUĐENIH TVRDNJI" sqref="F7:F22">
      <formula1>dane</formula1>
    </dataValidation>
    <dataValidation type="list" allowBlank="1" showErrorMessage="1" prompt="_x000a__x000a_" sqref="E7:E22">
      <formula1>dane</formula1>
    </dataValidation>
  </dataValidations>
  <pageMargins left="0.7" right="0.7" top="0.75" bottom="0.75" header="0.3" footer="0.3"/>
  <pageSetup paperSize="9" scale="89" fitToHeight="0"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9"/>
  <sheetViews>
    <sheetView view="pageBreakPreview" zoomScaleNormal="100" zoomScaleSheetLayoutView="100" workbookViewId="0"/>
  </sheetViews>
  <sheetFormatPr defaultColWidth="9.140625" defaultRowHeight="15" x14ac:dyDescent="0.25"/>
  <cols>
    <col min="1" max="1" width="9.140625" style="6"/>
    <col min="2" max="2" width="20.7109375" style="6" customWidth="1"/>
    <col min="3" max="3" width="38.140625" style="6" customWidth="1"/>
    <col min="4" max="4" width="12.7109375" style="6" customWidth="1"/>
    <col min="5" max="5" width="71.7109375" style="6" customWidth="1"/>
    <col min="6" max="6" width="27.7109375" style="6" customWidth="1"/>
    <col min="7" max="14" width="9.140625" style="6"/>
    <col min="15" max="15" width="19" style="6" customWidth="1"/>
    <col min="16" max="16384" width="9.140625" style="6"/>
  </cols>
  <sheetData>
    <row r="2" spans="1:7" ht="18.75" x14ac:dyDescent="0.25">
      <c r="B2" s="172" t="s">
        <v>76</v>
      </c>
      <c r="C2" s="172"/>
      <c r="D2" s="172"/>
      <c r="E2" s="172"/>
    </row>
    <row r="3" spans="1:7" x14ac:dyDescent="0.25">
      <c r="A3" s="21"/>
      <c r="B3" s="173" t="s">
        <v>87</v>
      </c>
      <c r="C3" s="173"/>
      <c r="D3" s="173"/>
      <c r="E3" s="173"/>
      <c r="G3" s="1"/>
    </row>
    <row r="4" spans="1:7" ht="50.1" customHeight="1" x14ac:dyDescent="0.25">
      <c r="B4" s="176" t="s">
        <v>256</v>
      </c>
      <c r="C4" s="146" t="s">
        <v>84</v>
      </c>
      <c r="D4" s="174" t="s">
        <v>74</v>
      </c>
      <c r="E4" s="142" t="s">
        <v>22</v>
      </c>
      <c r="F4" s="8"/>
    </row>
    <row r="5" spans="1:7" s="8" customFormat="1" ht="50.1" customHeight="1" x14ac:dyDescent="0.25">
      <c r="A5" s="6"/>
      <c r="B5" s="141"/>
      <c r="C5" s="142"/>
      <c r="D5" s="175"/>
      <c r="E5" s="142"/>
      <c r="F5" s="9"/>
    </row>
    <row r="6" spans="1:7" ht="165.75" x14ac:dyDescent="0.25">
      <c r="B6" s="50" t="s">
        <v>232</v>
      </c>
      <c r="C6" s="50" t="s">
        <v>233</v>
      </c>
      <c r="D6" s="79">
        <v>2</v>
      </c>
      <c r="E6" s="99" t="s">
        <v>694</v>
      </c>
    </row>
    <row r="7" spans="1:7" ht="197.25" customHeight="1" x14ac:dyDescent="0.25">
      <c r="B7" s="50" t="s">
        <v>235</v>
      </c>
      <c r="C7" s="50" t="s">
        <v>231</v>
      </c>
      <c r="D7" s="79">
        <v>3</v>
      </c>
      <c r="E7" s="50" t="s">
        <v>422</v>
      </c>
    </row>
    <row r="8" spans="1:7" ht="267.75" x14ac:dyDescent="0.25">
      <c r="B8" s="50" t="s">
        <v>236</v>
      </c>
      <c r="C8" s="50" t="s">
        <v>234</v>
      </c>
      <c r="D8" s="79">
        <v>2</v>
      </c>
      <c r="E8" s="50" t="s">
        <v>563</v>
      </c>
    </row>
    <row r="9" spans="1:7" ht="94.5" customHeight="1" x14ac:dyDescent="0.25">
      <c r="B9" s="169" t="s">
        <v>75</v>
      </c>
      <c r="C9" s="170"/>
      <c r="D9" s="170"/>
      <c r="E9" s="171"/>
    </row>
  </sheetData>
  <dataConsolidate link="1"/>
  <mergeCells count="7">
    <mergeCell ref="B9:E9"/>
    <mergeCell ref="B2:E2"/>
    <mergeCell ref="B3:E3"/>
    <mergeCell ref="C4:C5"/>
    <mergeCell ref="D4:D5"/>
    <mergeCell ref="E4:E5"/>
    <mergeCell ref="B4:B5"/>
  </mergeCells>
  <pageMargins left="0.7" right="0.7" top="0.75" bottom="0.75" header="0.3" footer="0.3"/>
  <pageSetup paperSize="9" scale="91" fitToHeight="0" orientation="landscape" horizontalDpi="4294967293" verticalDpi="4294967293" r:id="rId1"/>
  <extLst>
    <ext xmlns:x14="http://schemas.microsoft.com/office/spreadsheetml/2009/9/main" uri="{CCE6A557-97BC-4b89-ADB6-D9C93CAAB3DF}">
      <x14:dataValidations xmlns:xm="http://schemas.microsoft.com/office/excel/2006/main" xWindow="488" yWindow="686" count="1">
        <x14:dataValidation type="list" allowBlank="1" showInputMessage="1" showErrorMessage="1" prompt="ODABRATI JEDNU OD PONUĐENIH OCJENA">
          <x14:formula1>
            <xm:f>_!$A$32:$A$35</xm:f>
          </x14:formula1>
          <xm:sqref>D6:D8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4"/>
  <sheetViews>
    <sheetView view="pageBreakPreview" zoomScaleNormal="100" zoomScaleSheetLayoutView="100" workbookViewId="0"/>
  </sheetViews>
  <sheetFormatPr defaultColWidth="9.140625" defaultRowHeight="15" x14ac:dyDescent="0.25"/>
  <cols>
    <col min="1" max="1" width="9.140625" style="30"/>
    <col min="2" max="2" width="8.7109375" style="31" customWidth="1"/>
    <col min="3" max="4" width="42.7109375" style="31" customWidth="1"/>
    <col min="5" max="16384" width="9.140625" style="30"/>
  </cols>
  <sheetData>
    <row r="2" spans="2:4" s="10" customFormat="1" ht="30" customHeight="1" x14ac:dyDescent="0.25">
      <c r="B2" s="178" t="s">
        <v>89</v>
      </c>
      <c r="C2" s="178"/>
      <c r="D2" s="178"/>
    </row>
    <row r="3" spans="2:4" s="28" customFormat="1" ht="30" customHeight="1" x14ac:dyDescent="0.25">
      <c r="B3" s="182" t="s">
        <v>86</v>
      </c>
      <c r="C3" s="182"/>
      <c r="D3" s="182"/>
    </row>
    <row r="4" spans="2:4" s="28" customFormat="1" ht="15" customHeight="1" x14ac:dyDescent="0.25">
      <c r="B4" s="183" t="s">
        <v>634</v>
      </c>
      <c r="C4" s="184"/>
      <c r="D4" s="185"/>
    </row>
    <row r="5" spans="2:4" s="28" customFormat="1" ht="15" customHeight="1" x14ac:dyDescent="0.25">
      <c r="B5" s="186"/>
      <c r="C5" s="187"/>
      <c r="D5" s="188"/>
    </row>
    <row r="6" spans="2:4" s="28" customFormat="1" ht="15" customHeight="1" x14ac:dyDescent="0.25">
      <c r="B6" s="189" t="s">
        <v>90</v>
      </c>
      <c r="C6" s="190"/>
      <c r="D6" s="191"/>
    </row>
    <row r="7" spans="2:4" s="28" customFormat="1" ht="63" customHeight="1" x14ac:dyDescent="0.25">
      <c r="B7" s="192" t="s">
        <v>492</v>
      </c>
      <c r="C7" s="193"/>
      <c r="D7" s="194"/>
    </row>
    <row r="8" spans="2:4" s="28" customFormat="1" ht="294" customHeight="1" x14ac:dyDescent="0.25">
      <c r="B8" s="179" t="s">
        <v>686</v>
      </c>
      <c r="C8" s="180"/>
      <c r="D8" s="181"/>
    </row>
    <row r="9" spans="2:4" s="28" customFormat="1" ht="210.75" customHeight="1" x14ac:dyDescent="0.25">
      <c r="B9" s="179" t="s">
        <v>692</v>
      </c>
      <c r="C9" s="180"/>
      <c r="D9" s="181"/>
    </row>
    <row r="10" spans="2:4" s="28" customFormat="1" ht="177" customHeight="1" x14ac:dyDescent="0.25">
      <c r="B10" s="179" t="s">
        <v>623</v>
      </c>
      <c r="C10" s="180"/>
      <c r="D10" s="181"/>
    </row>
    <row r="11" spans="2:4" s="28" customFormat="1" ht="183" customHeight="1" x14ac:dyDescent="0.25">
      <c r="B11" s="195" t="s">
        <v>564</v>
      </c>
      <c r="C11" s="196"/>
      <c r="D11" s="197"/>
    </row>
    <row r="12" spans="2:4" s="28" customFormat="1" ht="15" customHeight="1" x14ac:dyDescent="0.25">
      <c r="B12" s="24"/>
      <c r="C12" s="24"/>
      <c r="D12" s="24"/>
    </row>
    <row r="13" spans="2:4" s="29" customFormat="1" ht="28.5" customHeight="1" x14ac:dyDescent="0.25">
      <c r="B13" s="177" t="s">
        <v>61</v>
      </c>
      <c r="C13" s="177"/>
      <c r="D13" s="177"/>
    </row>
    <row r="14" spans="2:4" s="119" customFormat="1" ht="15" customHeight="1" x14ac:dyDescent="0.25">
      <c r="B14" s="115" t="s">
        <v>21</v>
      </c>
      <c r="C14" s="115" t="s">
        <v>16</v>
      </c>
      <c r="D14" s="115" t="s">
        <v>22</v>
      </c>
    </row>
    <row r="15" spans="2:4" s="119" customFormat="1" ht="25.5" x14ac:dyDescent="0.25">
      <c r="B15" s="56" t="s">
        <v>110</v>
      </c>
      <c r="C15" s="120" t="s">
        <v>591</v>
      </c>
      <c r="D15" s="120" t="s">
        <v>592</v>
      </c>
    </row>
    <row r="16" spans="2:4" s="119" customFormat="1" ht="102" x14ac:dyDescent="0.25">
      <c r="B16" s="45" t="s">
        <v>114</v>
      </c>
      <c r="C16" s="54" t="s">
        <v>115</v>
      </c>
      <c r="D16" s="114" t="s">
        <v>496</v>
      </c>
    </row>
    <row r="17" spans="2:4" s="119" customFormat="1" ht="51" x14ac:dyDescent="0.25">
      <c r="B17" s="45" t="s">
        <v>586</v>
      </c>
      <c r="C17" s="54" t="s">
        <v>593</v>
      </c>
      <c r="D17" s="114" t="s">
        <v>594</v>
      </c>
    </row>
    <row r="18" spans="2:4" s="119" customFormat="1" ht="38.25" x14ac:dyDescent="0.25">
      <c r="B18" s="109" t="s">
        <v>527</v>
      </c>
      <c r="C18" s="54" t="s">
        <v>528</v>
      </c>
      <c r="D18" s="114" t="s">
        <v>530</v>
      </c>
    </row>
    <row r="19" spans="2:4" s="119" customFormat="1" ht="25.5" x14ac:dyDescent="0.25">
      <c r="B19" s="109" t="s">
        <v>587</v>
      </c>
      <c r="C19" s="54" t="s">
        <v>595</v>
      </c>
      <c r="D19" s="114" t="s">
        <v>596</v>
      </c>
    </row>
    <row r="20" spans="2:4" s="119" customFormat="1" ht="63.75" x14ac:dyDescent="0.25">
      <c r="B20" s="55" t="s">
        <v>413</v>
      </c>
      <c r="C20" s="54" t="s">
        <v>414</v>
      </c>
      <c r="D20" s="114" t="s">
        <v>415</v>
      </c>
    </row>
    <row r="21" spans="2:4" s="119" customFormat="1" ht="25.5" x14ac:dyDescent="0.25">
      <c r="B21" s="55" t="s">
        <v>588</v>
      </c>
      <c r="C21" s="54" t="s">
        <v>597</v>
      </c>
      <c r="D21" s="117" t="s">
        <v>596</v>
      </c>
    </row>
    <row r="22" spans="2:4" s="119" customFormat="1" ht="25.5" x14ac:dyDescent="0.25">
      <c r="B22" s="55" t="s">
        <v>590</v>
      </c>
      <c r="C22" s="54" t="s">
        <v>599</v>
      </c>
      <c r="D22" s="114" t="s">
        <v>600</v>
      </c>
    </row>
    <row r="23" spans="2:4" s="119" customFormat="1" ht="38.25" x14ac:dyDescent="0.25">
      <c r="B23" s="56" t="s">
        <v>153</v>
      </c>
      <c r="C23" s="114" t="s">
        <v>416</v>
      </c>
      <c r="D23" s="114" t="s">
        <v>691</v>
      </c>
    </row>
    <row r="24" spans="2:4" ht="51" x14ac:dyDescent="0.25">
      <c r="B24" s="80" t="s">
        <v>159</v>
      </c>
      <c r="C24" s="81" t="s">
        <v>160</v>
      </c>
      <c r="D24" s="81" t="s">
        <v>417</v>
      </c>
    </row>
  </sheetData>
  <sheetProtection formatCells="0" formatRows="0" insertRows="0" insertHyperlinks="0" deleteRows="0" sort="0" autoFilter="0" pivotTables="0"/>
  <mergeCells count="10">
    <mergeCell ref="B13:D13"/>
    <mergeCell ref="B2:D2"/>
    <mergeCell ref="B8:D8"/>
    <mergeCell ref="B3:D3"/>
    <mergeCell ref="B4:D5"/>
    <mergeCell ref="B6:D6"/>
    <mergeCell ref="B7:D7"/>
    <mergeCell ref="B9:D9"/>
    <mergeCell ref="B10:D10"/>
    <mergeCell ref="B11:D11"/>
  </mergeCells>
  <pageMargins left="0.70866141732283472" right="0.70866141732283472" top="0.74803149606299213" bottom="0.74803149606299213" header="0.31496062992125984" footer="0.31496062992125984"/>
  <pageSetup paperSize="9" scale="92" fitToHeight="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107"/>
  <sheetViews>
    <sheetView view="pageBreakPreview" zoomScaleNormal="100" zoomScaleSheetLayoutView="100" workbookViewId="0"/>
  </sheetViews>
  <sheetFormatPr defaultColWidth="9.140625" defaultRowHeight="15" x14ac:dyDescent="0.25"/>
  <cols>
    <col min="1" max="1" width="9.140625" style="11"/>
    <col min="2" max="2" width="16.7109375" style="15" customWidth="1"/>
    <col min="3" max="3" width="18.42578125" style="36" customWidth="1"/>
    <col min="4" max="4" width="40.7109375" style="16" customWidth="1"/>
    <col min="5" max="5" width="24.5703125" style="16" customWidth="1"/>
    <col min="6" max="7" width="14.5703125" style="36" customWidth="1"/>
    <col min="8" max="9" width="14.5703125" style="16" customWidth="1"/>
    <col min="10" max="10" width="14.5703125" style="40" customWidth="1"/>
    <col min="11" max="11" width="38.7109375" style="11" customWidth="1"/>
    <col min="12" max="16384" width="9.140625" style="11"/>
  </cols>
  <sheetData>
    <row r="2" spans="2:16" s="20" customFormat="1" ht="30" customHeight="1" x14ac:dyDescent="0.25">
      <c r="B2" s="215" t="s">
        <v>101</v>
      </c>
      <c r="C2" s="216"/>
      <c r="D2" s="216"/>
      <c r="E2" s="216"/>
      <c r="F2" s="216"/>
      <c r="G2" s="216"/>
      <c r="H2" s="216"/>
      <c r="I2" s="216"/>
      <c r="J2" s="216"/>
      <c r="K2" s="61"/>
    </row>
    <row r="3" spans="2:16" ht="30" customHeight="1" x14ac:dyDescent="0.25">
      <c r="B3" s="217" t="s">
        <v>91</v>
      </c>
      <c r="C3" s="218"/>
      <c r="D3" s="218"/>
      <c r="E3" s="218"/>
      <c r="F3" s="218"/>
      <c r="G3" s="218"/>
      <c r="H3" s="41"/>
      <c r="I3" s="41"/>
      <c r="J3" s="42"/>
      <c r="K3" s="41"/>
    </row>
    <row r="4" spans="2:16" s="17" customFormat="1" ht="60.75" customHeight="1" x14ac:dyDescent="0.25">
      <c r="B4" s="43" t="s">
        <v>53</v>
      </c>
      <c r="C4" s="43" t="s">
        <v>21</v>
      </c>
      <c r="D4" s="43" t="s">
        <v>16</v>
      </c>
      <c r="E4" s="43" t="s">
        <v>54</v>
      </c>
      <c r="F4" s="43" t="s">
        <v>13</v>
      </c>
      <c r="G4" s="43" t="s">
        <v>70</v>
      </c>
      <c r="H4" s="43" t="s">
        <v>24</v>
      </c>
      <c r="I4" s="43" t="s">
        <v>23</v>
      </c>
      <c r="J4" s="44" t="s">
        <v>68</v>
      </c>
      <c r="K4" s="43" t="s">
        <v>0</v>
      </c>
    </row>
    <row r="5" spans="2:16" ht="20.100000000000001" customHeight="1" x14ac:dyDescent="0.25">
      <c r="B5" s="219" t="s">
        <v>56</v>
      </c>
      <c r="C5" s="220"/>
      <c r="D5" s="220"/>
      <c r="E5" s="220"/>
      <c r="F5" s="220"/>
      <c r="G5" s="220"/>
      <c r="H5" s="220"/>
      <c r="I5" s="220"/>
      <c r="J5" s="220"/>
      <c r="K5" s="221"/>
    </row>
    <row r="6" spans="2:16" ht="102" x14ac:dyDescent="0.25">
      <c r="B6" s="199" t="s">
        <v>99</v>
      </c>
      <c r="C6" s="109" t="s">
        <v>102</v>
      </c>
      <c r="D6" s="50" t="s">
        <v>675</v>
      </c>
      <c r="E6" s="49" t="s">
        <v>105</v>
      </c>
      <c r="F6" s="45">
        <v>1</v>
      </c>
      <c r="G6" s="45" t="s">
        <v>104</v>
      </c>
      <c r="H6" s="49" t="s">
        <v>94</v>
      </c>
      <c r="I6" s="49" t="s">
        <v>624</v>
      </c>
      <c r="J6" s="46">
        <v>1000</v>
      </c>
      <c r="K6" s="99" t="s">
        <v>556</v>
      </c>
      <c r="M6" s="104"/>
      <c r="N6" s="105"/>
      <c r="O6" s="106"/>
      <c r="P6" s="107"/>
    </row>
    <row r="7" spans="2:16" ht="140.25" x14ac:dyDescent="0.25">
      <c r="B7" s="199"/>
      <c r="C7" s="109" t="s">
        <v>257</v>
      </c>
      <c r="D7" s="50" t="s">
        <v>581</v>
      </c>
      <c r="E7" s="49" t="s">
        <v>402</v>
      </c>
      <c r="F7" s="45">
        <v>1</v>
      </c>
      <c r="G7" s="45" t="s">
        <v>171</v>
      </c>
      <c r="H7" s="49" t="s">
        <v>391</v>
      </c>
      <c r="I7" s="49" t="s">
        <v>654</v>
      </c>
      <c r="J7" s="111">
        <v>100000</v>
      </c>
      <c r="K7" s="99" t="s">
        <v>553</v>
      </c>
    </row>
    <row r="8" spans="2:16" ht="51" x14ac:dyDescent="0.25">
      <c r="B8" s="199"/>
      <c r="C8" s="109" t="s">
        <v>106</v>
      </c>
      <c r="D8" s="49" t="s">
        <v>519</v>
      </c>
      <c r="E8" s="49" t="s">
        <v>167</v>
      </c>
      <c r="F8" s="45">
        <v>1</v>
      </c>
      <c r="G8" s="45" t="s">
        <v>168</v>
      </c>
      <c r="H8" s="49" t="s">
        <v>391</v>
      </c>
      <c r="I8" s="110" t="s">
        <v>655</v>
      </c>
      <c r="J8" s="46">
        <v>30000</v>
      </c>
      <c r="K8" s="50" t="s">
        <v>403</v>
      </c>
    </row>
    <row r="9" spans="2:16" ht="63.75" x14ac:dyDescent="0.25">
      <c r="B9" s="199"/>
      <c r="C9" s="109" t="s">
        <v>108</v>
      </c>
      <c r="D9" s="49" t="s">
        <v>107</v>
      </c>
      <c r="E9" s="49" t="s">
        <v>169</v>
      </c>
      <c r="F9" s="45">
        <v>1</v>
      </c>
      <c r="G9" s="45" t="s">
        <v>104</v>
      </c>
      <c r="H9" s="49" t="s">
        <v>391</v>
      </c>
      <c r="I9" s="49"/>
      <c r="J9" s="46">
        <v>1000</v>
      </c>
      <c r="K9" s="50" t="s">
        <v>248</v>
      </c>
    </row>
    <row r="10" spans="2:16" ht="102" x14ac:dyDescent="0.25">
      <c r="B10" s="199"/>
      <c r="C10" s="109" t="s">
        <v>252</v>
      </c>
      <c r="D10" s="49" t="s">
        <v>523</v>
      </c>
      <c r="E10" s="49" t="s">
        <v>253</v>
      </c>
      <c r="F10" s="45">
        <v>1</v>
      </c>
      <c r="G10" s="45" t="s">
        <v>171</v>
      </c>
      <c r="H10" s="49" t="s">
        <v>391</v>
      </c>
      <c r="I10" s="110" t="s">
        <v>656</v>
      </c>
      <c r="J10" s="46">
        <v>40000</v>
      </c>
      <c r="K10" s="50" t="s">
        <v>554</v>
      </c>
    </row>
    <row r="11" spans="2:16" ht="38.25" x14ac:dyDescent="0.25">
      <c r="B11" s="199"/>
      <c r="C11" s="109" t="s">
        <v>109</v>
      </c>
      <c r="D11" s="49" t="s">
        <v>423</v>
      </c>
      <c r="E11" s="49" t="s">
        <v>170</v>
      </c>
      <c r="F11" s="45">
        <v>1</v>
      </c>
      <c r="G11" s="45" t="s">
        <v>171</v>
      </c>
      <c r="H11" s="49" t="s">
        <v>391</v>
      </c>
      <c r="I11" s="110" t="s">
        <v>174</v>
      </c>
      <c r="J11" s="46">
        <v>1000</v>
      </c>
      <c r="K11" s="99" t="s">
        <v>248</v>
      </c>
    </row>
    <row r="12" spans="2:16" ht="51" x14ac:dyDescent="0.25">
      <c r="B12" s="199"/>
      <c r="C12" s="109" t="s">
        <v>405</v>
      </c>
      <c r="D12" s="49" t="s">
        <v>406</v>
      </c>
      <c r="E12" s="49" t="s">
        <v>180</v>
      </c>
      <c r="F12" s="45">
        <v>2</v>
      </c>
      <c r="G12" s="45" t="s">
        <v>183</v>
      </c>
      <c r="H12" s="49" t="s">
        <v>94</v>
      </c>
      <c r="I12" s="49" t="s">
        <v>657</v>
      </c>
      <c r="J12" s="46">
        <v>42000</v>
      </c>
      <c r="K12" s="108" t="s">
        <v>518</v>
      </c>
    </row>
    <row r="13" spans="2:16" ht="51" x14ac:dyDescent="0.25">
      <c r="B13" s="199"/>
      <c r="C13" s="109" t="s">
        <v>112</v>
      </c>
      <c r="D13" s="120" t="s">
        <v>113</v>
      </c>
      <c r="E13" s="49" t="s">
        <v>687</v>
      </c>
      <c r="F13" s="45">
        <v>1</v>
      </c>
      <c r="G13" s="45" t="s">
        <v>484</v>
      </c>
      <c r="H13" s="49" t="s">
        <v>94</v>
      </c>
      <c r="I13" s="49"/>
      <c r="J13" s="46">
        <v>10000</v>
      </c>
      <c r="K13" s="120" t="s">
        <v>688</v>
      </c>
    </row>
    <row r="14" spans="2:16" ht="63.75" x14ac:dyDescent="0.25">
      <c r="B14" s="199"/>
      <c r="C14" s="109" t="s">
        <v>118</v>
      </c>
      <c r="D14" s="49" t="s">
        <v>119</v>
      </c>
      <c r="E14" s="49" t="s">
        <v>172</v>
      </c>
      <c r="F14" s="45">
        <v>2</v>
      </c>
      <c r="G14" s="45" t="s">
        <v>173</v>
      </c>
      <c r="H14" s="49" t="s">
        <v>391</v>
      </c>
      <c r="I14" s="110" t="s">
        <v>174</v>
      </c>
      <c r="J14" s="46">
        <v>1000</v>
      </c>
      <c r="K14" s="51" t="s">
        <v>472</v>
      </c>
    </row>
    <row r="15" spans="2:16" ht="63.75" x14ac:dyDescent="0.25">
      <c r="B15" s="199"/>
      <c r="C15" s="109" t="s">
        <v>136</v>
      </c>
      <c r="D15" s="49" t="s">
        <v>121</v>
      </c>
      <c r="E15" s="49" t="s">
        <v>175</v>
      </c>
      <c r="F15" s="45">
        <v>1</v>
      </c>
      <c r="G15" s="45" t="s">
        <v>171</v>
      </c>
      <c r="H15" s="49" t="s">
        <v>94</v>
      </c>
      <c r="I15" s="110" t="s">
        <v>174</v>
      </c>
      <c r="J15" s="46">
        <v>1000</v>
      </c>
      <c r="K15" s="51" t="s">
        <v>467</v>
      </c>
    </row>
    <row r="16" spans="2:16" ht="63.75" x14ac:dyDescent="0.25">
      <c r="B16" s="199"/>
      <c r="C16" s="109" t="s">
        <v>122</v>
      </c>
      <c r="D16" s="49" t="s">
        <v>123</v>
      </c>
      <c r="E16" s="49" t="s">
        <v>176</v>
      </c>
      <c r="F16" s="45">
        <v>1</v>
      </c>
      <c r="G16" s="45" t="s">
        <v>177</v>
      </c>
      <c r="H16" s="49" t="s">
        <v>178</v>
      </c>
      <c r="I16" s="110" t="s">
        <v>550</v>
      </c>
      <c r="J16" s="46">
        <v>30000</v>
      </c>
      <c r="K16" s="99" t="s">
        <v>526</v>
      </c>
    </row>
    <row r="17" spans="2:11" ht="51" x14ac:dyDescent="0.25">
      <c r="B17" s="199"/>
      <c r="C17" s="109" t="s">
        <v>124</v>
      </c>
      <c r="D17" s="49" t="s">
        <v>125</v>
      </c>
      <c r="E17" s="49" t="s">
        <v>179</v>
      </c>
      <c r="F17" s="45">
        <v>2</v>
      </c>
      <c r="G17" s="45" t="s">
        <v>177</v>
      </c>
      <c r="H17" s="49" t="s">
        <v>178</v>
      </c>
      <c r="I17" s="49" t="s">
        <v>174</v>
      </c>
      <c r="J17" s="46">
        <v>30000</v>
      </c>
      <c r="K17" s="50" t="s">
        <v>473</v>
      </c>
    </row>
    <row r="18" spans="2:11" ht="63.75" x14ac:dyDescent="0.25">
      <c r="B18" s="199"/>
      <c r="C18" s="109" t="s">
        <v>635</v>
      </c>
      <c r="D18" s="49" t="s">
        <v>625</v>
      </c>
      <c r="E18" s="49" t="s">
        <v>396</v>
      </c>
      <c r="F18" s="45">
        <v>1</v>
      </c>
      <c r="G18" s="45" t="s">
        <v>237</v>
      </c>
      <c r="H18" s="49" t="s">
        <v>391</v>
      </c>
      <c r="I18" s="49" t="s">
        <v>658</v>
      </c>
      <c r="J18" s="46">
        <v>1000</v>
      </c>
      <c r="K18" s="50" t="s">
        <v>555</v>
      </c>
    </row>
    <row r="19" spans="2:11" ht="76.5" x14ac:dyDescent="0.25">
      <c r="B19" s="202" t="s">
        <v>100</v>
      </c>
      <c r="C19" s="109" t="s">
        <v>111</v>
      </c>
      <c r="D19" s="49" t="s">
        <v>557</v>
      </c>
      <c r="E19" s="49" t="s">
        <v>184</v>
      </c>
      <c r="F19" s="45">
        <v>2</v>
      </c>
      <c r="G19" s="45" t="s">
        <v>183</v>
      </c>
      <c r="H19" s="49" t="s">
        <v>94</v>
      </c>
      <c r="I19" s="49" t="s">
        <v>659</v>
      </c>
      <c r="J19" s="46">
        <v>41000</v>
      </c>
      <c r="K19" s="99" t="s">
        <v>572</v>
      </c>
    </row>
    <row r="20" spans="2:11" ht="63.75" x14ac:dyDescent="0.25">
      <c r="B20" s="203"/>
      <c r="C20" s="109" t="s">
        <v>117</v>
      </c>
      <c r="D20" s="49" t="s">
        <v>116</v>
      </c>
      <c r="E20" s="49" t="s">
        <v>185</v>
      </c>
      <c r="F20" s="45">
        <v>1</v>
      </c>
      <c r="G20" s="45" t="s">
        <v>168</v>
      </c>
      <c r="H20" s="49" t="s">
        <v>392</v>
      </c>
      <c r="I20" s="49" t="s">
        <v>174</v>
      </c>
      <c r="J20" s="46">
        <v>20000</v>
      </c>
      <c r="K20" s="108" t="s">
        <v>573</v>
      </c>
    </row>
    <row r="21" spans="2:11" ht="63.75" x14ac:dyDescent="0.25">
      <c r="B21" s="203"/>
      <c r="C21" s="109" t="s">
        <v>137</v>
      </c>
      <c r="D21" s="49" t="s">
        <v>120</v>
      </c>
      <c r="E21" s="49" t="s">
        <v>175</v>
      </c>
      <c r="F21" s="45">
        <v>1</v>
      </c>
      <c r="G21" s="45" t="s">
        <v>171</v>
      </c>
      <c r="H21" s="49" t="s">
        <v>391</v>
      </c>
      <c r="I21" s="49" t="s">
        <v>174</v>
      </c>
      <c r="J21" s="46">
        <v>1000</v>
      </c>
      <c r="K21" s="51" t="s">
        <v>558</v>
      </c>
    </row>
    <row r="22" spans="2:11" ht="51" x14ac:dyDescent="0.25">
      <c r="B22" s="203"/>
      <c r="C22" s="109" t="s">
        <v>636</v>
      </c>
      <c r="D22" s="49" t="s">
        <v>238</v>
      </c>
      <c r="E22" s="49" t="s">
        <v>180</v>
      </c>
      <c r="F22" s="45">
        <v>1</v>
      </c>
      <c r="G22" s="45" t="s">
        <v>181</v>
      </c>
      <c r="H22" s="49" t="s">
        <v>94</v>
      </c>
      <c r="I22" s="49" t="s">
        <v>660</v>
      </c>
      <c r="J22" s="46">
        <v>21000</v>
      </c>
      <c r="K22" s="50" t="s">
        <v>574</v>
      </c>
    </row>
    <row r="23" spans="2:11" ht="51" x14ac:dyDescent="0.25">
      <c r="B23" s="203"/>
      <c r="C23" s="109" t="s">
        <v>642</v>
      </c>
      <c r="D23" s="49" t="s">
        <v>643</v>
      </c>
      <c r="E23" s="49" t="s">
        <v>646</v>
      </c>
      <c r="F23" s="45">
        <v>1</v>
      </c>
      <c r="G23" s="45" t="s">
        <v>484</v>
      </c>
      <c r="H23" s="49" t="s">
        <v>391</v>
      </c>
      <c r="I23" s="49" t="s">
        <v>658</v>
      </c>
      <c r="J23" s="46">
        <v>1000</v>
      </c>
      <c r="K23" s="50" t="s">
        <v>555</v>
      </c>
    </row>
    <row r="24" spans="2:11" ht="51" x14ac:dyDescent="0.25">
      <c r="B24" s="204"/>
      <c r="C24" s="109" t="s">
        <v>644</v>
      </c>
      <c r="D24" s="49" t="s">
        <v>645</v>
      </c>
      <c r="E24" s="49" t="s">
        <v>647</v>
      </c>
      <c r="F24" s="45">
        <v>1</v>
      </c>
      <c r="G24" s="45" t="s">
        <v>484</v>
      </c>
      <c r="H24" s="49" t="s">
        <v>391</v>
      </c>
      <c r="I24" s="49" t="s">
        <v>658</v>
      </c>
      <c r="J24" s="46">
        <v>1000</v>
      </c>
      <c r="K24" s="50" t="s">
        <v>555</v>
      </c>
    </row>
    <row r="25" spans="2:11" ht="20.100000000000001" customHeight="1" x14ac:dyDescent="0.25">
      <c r="B25" s="198"/>
      <c r="C25" s="198"/>
      <c r="D25" s="198"/>
      <c r="E25" s="198"/>
      <c r="F25" s="198"/>
      <c r="G25" s="198"/>
      <c r="H25" s="198"/>
      <c r="I25" s="198"/>
      <c r="J25" s="47">
        <f>SUM(J6:J24)</f>
        <v>373000</v>
      </c>
      <c r="K25" s="48"/>
    </row>
    <row r="26" spans="2:11" ht="20.100000000000001" customHeight="1" x14ac:dyDescent="0.25">
      <c r="B26" s="205" t="s">
        <v>57</v>
      </c>
      <c r="C26" s="206"/>
      <c r="D26" s="206"/>
      <c r="E26" s="206"/>
      <c r="F26" s="206"/>
      <c r="G26" s="206"/>
      <c r="H26" s="206"/>
      <c r="I26" s="206"/>
      <c r="J26" s="206"/>
      <c r="K26" s="207"/>
    </row>
    <row r="27" spans="2:11" ht="51" x14ac:dyDescent="0.25">
      <c r="B27" s="200" t="s">
        <v>134</v>
      </c>
      <c r="C27" s="109" t="s">
        <v>208</v>
      </c>
      <c r="D27" s="49" t="s">
        <v>209</v>
      </c>
      <c r="E27" s="49" t="s">
        <v>205</v>
      </c>
      <c r="F27" s="45">
        <v>1</v>
      </c>
      <c r="G27" s="45" t="s">
        <v>210</v>
      </c>
      <c r="H27" s="49" t="s">
        <v>94</v>
      </c>
      <c r="I27" s="49" t="s">
        <v>661</v>
      </c>
      <c r="J27" s="46">
        <v>50000</v>
      </c>
      <c r="K27" s="51" t="s">
        <v>567</v>
      </c>
    </row>
    <row r="28" spans="2:11" ht="51" x14ac:dyDescent="0.25">
      <c r="B28" s="201"/>
      <c r="C28" s="109" t="s">
        <v>206</v>
      </c>
      <c r="D28" s="49" t="s">
        <v>207</v>
      </c>
      <c r="E28" s="49" t="s">
        <v>205</v>
      </c>
      <c r="F28" s="45">
        <v>1</v>
      </c>
      <c r="G28" s="45" t="s">
        <v>210</v>
      </c>
      <c r="H28" s="49" t="s">
        <v>94</v>
      </c>
      <c r="I28" s="49" t="s">
        <v>661</v>
      </c>
      <c r="J28" s="46">
        <v>50000</v>
      </c>
      <c r="K28" s="51" t="s">
        <v>567</v>
      </c>
    </row>
    <row r="29" spans="2:11" ht="38.25" x14ac:dyDescent="0.25">
      <c r="B29" s="199" t="s">
        <v>135</v>
      </c>
      <c r="C29" s="109" t="s">
        <v>129</v>
      </c>
      <c r="D29" s="49" t="s">
        <v>128</v>
      </c>
      <c r="E29" s="49" t="s">
        <v>186</v>
      </c>
      <c r="F29" s="45">
        <v>1</v>
      </c>
      <c r="G29" s="45" t="s">
        <v>168</v>
      </c>
      <c r="H29" s="49" t="s">
        <v>178</v>
      </c>
      <c r="I29" s="49"/>
      <c r="J29" s="46">
        <v>1000</v>
      </c>
      <c r="K29" s="212" t="s">
        <v>247</v>
      </c>
    </row>
    <row r="30" spans="2:11" ht="38.25" x14ac:dyDescent="0.25">
      <c r="B30" s="199"/>
      <c r="C30" s="109" t="s">
        <v>131</v>
      </c>
      <c r="D30" s="49" t="s">
        <v>130</v>
      </c>
      <c r="E30" s="49" t="s">
        <v>187</v>
      </c>
      <c r="F30" s="45">
        <v>2</v>
      </c>
      <c r="G30" s="45" t="s">
        <v>168</v>
      </c>
      <c r="H30" s="49" t="s">
        <v>178</v>
      </c>
      <c r="I30" s="49"/>
      <c r="J30" s="46">
        <v>1000</v>
      </c>
      <c r="K30" s="214"/>
    </row>
    <row r="31" spans="2:11" ht="51" x14ac:dyDescent="0.25">
      <c r="B31" s="199"/>
      <c r="C31" s="109" t="s">
        <v>132</v>
      </c>
      <c r="D31" s="49" t="s">
        <v>133</v>
      </c>
      <c r="E31" s="49" t="s">
        <v>188</v>
      </c>
      <c r="F31" s="45">
        <v>1</v>
      </c>
      <c r="G31" s="45" t="s">
        <v>177</v>
      </c>
      <c r="H31" s="49" t="s">
        <v>178</v>
      </c>
      <c r="I31" s="49"/>
      <c r="J31" s="46">
        <v>1000</v>
      </c>
      <c r="K31" s="214"/>
    </row>
    <row r="32" spans="2:11" ht="89.25" x14ac:dyDescent="0.25">
      <c r="B32" s="199"/>
      <c r="C32" s="109" t="s">
        <v>589</v>
      </c>
      <c r="D32" s="54" t="s">
        <v>598</v>
      </c>
      <c r="E32" s="49" t="s">
        <v>690</v>
      </c>
      <c r="F32" s="45">
        <v>1</v>
      </c>
      <c r="G32" s="45" t="s">
        <v>484</v>
      </c>
      <c r="H32" s="110" t="s">
        <v>689</v>
      </c>
      <c r="I32" s="49" t="s">
        <v>174</v>
      </c>
      <c r="J32" s="46">
        <v>30000</v>
      </c>
      <c r="K32" s="51" t="s">
        <v>693</v>
      </c>
    </row>
    <row r="33" spans="2:11" ht="20.100000000000001" customHeight="1" x14ac:dyDescent="0.25">
      <c r="B33" s="198"/>
      <c r="C33" s="198"/>
      <c r="D33" s="198"/>
      <c r="E33" s="198"/>
      <c r="F33" s="198"/>
      <c r="G33" s="198"/>
      <c r="H33" s="198"/>
      <c r="I33" s="198"/>
      <c r="J33" s="47">
        <f>SUM(J27:J32)</f>
        <v>133000</v>
      </c>
      <c r="K33" s="48"/>
    </row>
    <row r="34" spans="2:11" ht="20.100000000000001" customHeight="1" x14ac:dyDescent="0.25">
      <c r="B34" s="205" t="s">
        <v>58</v>
      </c>
      <c r="C34" s="206"/>
      <c r="D34" s="206"/>
      <c r="E34" s="206"/>
      <c r="F34" s="206"/>
      <c r="G34" s="206"/>
      <c r="H34" s="206"/>
      <c r="I34" s="206"/>
      <c r="J34" s="206"/>
      <c r="K34" s="207"/>
    </row>
    <row r="35" spans="2:11" ht="68.25" customHeight="1" x14ac:dyDescent="0.25">
      <c r="B35" s="78" t="s">
        <v>138</v>
      </c>
      <c r="C35" s="109" t="s">
        <v>139</v>
      </c>
      <c r="D35" s="49" t="s">
        <v>676</v>
      </c>
      <c r="E35" s="49" t="s">
        <v>189</v>
      </c>
      <c r="F35" s="45">
        <v>1</v>
      </c>
      <c r="G35" s="45" t="s">
        <v>177</v>
      </c>
      <c r="H35" s="49" t="s">
        <v>178</v>
      </c>
      <c r="I35" s="49" t="s">
        <v>174</v>
      </c>
      <c r="J35" s="46">
        <v>700000</v>
      </c>
      <c r="K35" s="108" t="s">
        <v>559</v>
      </c>
    </row>
    <row r="36" spans="2:11" ht="38.25" x14ac:dyDescent="0.25">
      <c r="B36" s="200" t="s">
        <v>141</v>
      </c>
      <c r="C36" s="109" t="s">
        <v>468</v>
      </c>
      <c r="D36" s="110" t="s">
        <v>407</v>
      </c>
      <c r="E36" s="110" t="s">
        <v>408</v>
      </c>
      <c r="F36" s="109">
        <v>1</v>
      </c>
      <c r="G36" s="109" t="s">
        <v>181</v>
      </c>
      <c r="H36" s="110" t="s">
        <v>393</v>
      </c>
      <c r="I36" s="110" t="s">
        <v>174</v>
      </c>
      <c r="J36" s="111">
        <v>200000</v>
      </c>
      <c r="K36" s="209" t="s">
        <v>497</v>
      </c>
    </row>
    <row r="37" spans="2:11" ht="38.25" x14ac:dyDescent="0.25">
      <c r="B37" s="201"/>
      <c r="C37" s="109" t="s">
        <v>469</v>
      </c>
      <c r="D37" s="110" t="s">
        <v>443</v>
      </c>
      <c r="E37" s="110" t="s">
        <v>408</v>
      </c>
      <c r="F37" s="109">
        <v>2</v>
      </c>
      <c r="G37" s="109" t="s">
        <v>404</v>
      </c>
      <c r="H37" s="110" t="s">
        <v>393</v>
      </c>
      <c r="I37" s="110" t="s">
        <v>174</v>
      </c>
      <c r="J37" s="111">
        <v>100000</v>
      </c>
      <c r="K37" s="210"/>
    </row>
    <row r="38" spans="2:11" ht="38.25" x14ac:dyDescent="0.25">
      <c r="B38" s="201"/>
      <c r="C38" s="109" t="s">
        <v>470</v>
      </c>
      <c r="D38" s="110" t="s">
        <v>442</v>
      </c>
      <c r="E38" s="110" t="s">
        <v>408</v>
      </c>
      <c r="F38" s="109">
        <v>2</v>
      </c>
      <c r="G38" s="109" t="s">
        <v>404</v>
      </c>
      <c r="H38" s="110" t="s">
        <v>393</v>
      </c>
      <c r="I38" s="110" t="s">
        <v>174</v>
      </c>
      <c r="J38" s="111">
        <v>100000</v>
      </c>
      <c r="K38" s="211"/>
    </row>
    <row r="39" spans="2:11" ht="51" x14ac:dyDescent="0.25">
      <c r="B39" s="208"/>
      <c r="C39" s="109" t="s">
        <v>471</v>
      </c>
      <c r="D39" s="110" t="s">
        <v>580</v>
      </c>
      <c r="E39" s="110" t="s">
        <v>447</v>
      </c>
      <c r="F39" s="109">
        <v>2</v>
      </c>
      <c r="G39" s="109" t="s">
        <v>404</v>
      </c>
      <c r="H39" s="110" t="s">
        <v>393</v>
      </c>
      <c r="I39" s="110" t="s">
        <v>662</v>
      </c>
      <c r="J39" s="111">
        <v>200000</v>
      </c>
      <c r="K39" s="108" t="s">
        <v>575</v>
      </c>
    </row>
    <row r="40" spans="2:11" ht="38.25" x14ac:dyDescent="0.25">
      <c r="B40" s="202" t="s">
        <v>142</v>
      </c>
      <c r="C40" s="109" t="s">
        <v>143</v>
      </c>
      <c r="D40" s="49" t="s">
        <v>144</v>
      </c>
      <c r="E40" s="49" t="s">
        <v>190</v>
      </c>
      <c r="F40" s="45">
        <v>2</v>
      </c>
      <c r="G40" s="45" t="s">
        <v>191</v>
      </c>
      <c r="H40" s="49" t="s">
        <v>393</v>
      </c>
      <c r="I40" s="49" t="s">
        <v>174</v>
      </c>
      <c r="J40" s="46">
        <v>1000</v>
      </c>
      <c r="K40" s="51" t="s">
        <v>249</v>
      </c>
    </row>
    <row r="41" spans="2:11" ht="51" x14ac:dyDescent="0.25">
      <c r="B41" s="203"/>
      <c r="C41" s="109" t="s">
        <v>145</v>
      </c>
      <c r="D41" s="49" t="s">
        <v>146</v>
      </c>
      <c r="E41" s="49" t="s">
        <v>192</v>
      </c>
      <c r="F41" s="45">
        <v>1</v>
      </c>
      <c r="G41" s="45" t="s">
        <v>177</v>
      </c>
      <c r="H41" s="49" t="s">
        <v>193</v>
      </c>
      <c r="I41" s="49" t="s">
        <v>174</v>
      </c>
      <c r="J41" s="46">
        <v>250000</v>
      </c>
      <c r="K41" s="51"/>
    </row>
    <row r="42" spans="2:11" ht="76.5" x14ac:dyDescent="0.25">
      <c r="B42" s="203"/>
      <c r="C42" s="109" t="s">
        <v>409</v>
      </c>
      <c r="D42" s="49" t="s">
        <v>576</v>
      </c>
      <c r="E42" s="49" t="s">
        <v>410</v>
      </c>
      <c r="F42" s="45">
        <v>1</v>
      </c>
      <c r="G42" s="45" t="s">
        <v>237</v>
      </c>
      <c r="H42" s="49" t="s">
        <v>419</v>
      </c>
      <c r="I42" s="49" t="s">
        <v>174</v>
      </c>
      <c r="J42" s="46">
        <v>400000</v>
      </c>
      <c r="K42" s="51" t="s">
        <v>568</v>
      </c>
    </row>
    <row r="43" spans="2:11" ht="63.75" x14ac:dyDescent="0.25">
      <c r="B43" s="203"/>
      <c r="C43" s="109" t="s">
        <v>147</v>
      </c>
      <c r="D43" s="49" t="s">
        <v>516</v>
      </c>
      <c r="E43" s="49" t="s">
        <v>195</v>
      </c>
      <c r="F43" s="45">
        <v>1</v>
      </c>
      <c r="G43" s="45">
        <v>2000</v>
      </c>
      <c r="H43" s="49" t="s">
        <v>560</v>
      </c>
      <c r="I43" s="49" t="s">
        <v>174</v>
      </c>
      <c r="J43" s="46">
        <v>100000</v>
      </c>
      <c r="K43" s="51" t="s">
        <v>498</v>
      </c>
    </row>
    <row r="44" spans="2:11" ht="51" x14ac:dyDescent="0.25">
      <c r="B44" s="203"/>
      <c r="C44" s="109" t="s">
        <v>148</v>
      </c>
      <c r="D44" s="49" t="s">
        <v>673</v>
      </c>
      <c r="E44" s="49" t="s">
        <v>196</v>
      </c>
      <c r="F44" s="45">
        <v>1</v>
      </c>
      <c r="G44" s="45" t="s">
        <v>177</v>
      </c>
      <c r="H44" s="49" t="s">
        <v>193</v>
      </c>
      <c r="I44" s="49" t="s">
        <v>174</v>
      </c>
      <c r="J44" s="46">
        <v>10000</v>
      </c>
      <c r="K44" s="108" t="s">
        <v>521</v>
      </c>
    </row>
    <row r="45" spans="2:11" ht="38.25" x14ac:dyDescent="0.25">
      <c r="B45" s="203"/>
      <c r="C45" s="109" t="s">
        <v>149</v>
      </c>
      <c r="D45" s="49" t="s">
        <v>674</v>
      </c>
      <c r="E45" s="49" t="s">
        <v>197</v>
      </c>
      <c r="F45" s="45">
        <v>1</v>
      </c>
      <c r="G45" s="45" t="s">
        <v>177</v>
      </c>
      <c r="H45" s="49" t="s">
        <v>393</v>
      </c>
      <c r="I45" s="49"/>
      <c r="J45" s="46">
        <v>15000</v>
      </c>
      <c r="K45" s="108" t="s">
        <v>520</v>
      </c>
    </row>
    <row r="46" spans="2:11" ht="25.5" x14ac:dyDescent="0.25">
      <c r="B46" s="203"/>
      <c r="C46" s="109" t="s">
        <v>444</v>
      </c>
      <c r="D46" s="49" t="s">
        <v>446</v>
      </c>
      <c r="E46" s="49" t="s">
        <v>445</v>
      </c>
      <c r="F46" s="45">
        <v>1</v>
      </c>
      <c r="G46" s="45" t="s">
        <v>404</v>
      </c>
      <c r="H46" s="49" t="s">
        <v>193</v>
      </c>
      <c r="I46" s="49" t="s">
        <v>174</v>
      </c>
      <c r="J46" s="46">
        <v>100000</v>
      </c>
      <c r="K46" s="116" t="s">
        <v>577</v>
      </c>
    </row>
    <row r="47" spans="2:11" ht="38.25" x14ac:dyDescent="0.25">
      <c r="B47" s="203"/>
      <c r="C47" s="109" t="s">
        <v>637</v>
      </c>
      <c r="D47" s="49" t="s">
        <v>398</v>
      </c>
      <c r="E47" s="49" t="s">
        <v>399</v>
      </c>
      <c r="F47" s="45">
        <v>1</v>
      </c>
      <c r="G47" s="45" t="s">
        <v>177</v>
      </c>
      <c r="H47" s="49" t="s">
        <v>193</v>
      </c>
      <c r="I47" s="49"/>
      <c r="J47" s="46">
        <v>100000</v>
      </c>
      <c r="K47" s="212" t="s">
        <v>522</v>
      </c>
    </row>
    <row r="48" spans="2:11" ht="25.5" x14ac:dyDescent="0.25">
      <c r="B48" s="203"/>
      <c r="C48" s="109" t="s">
        <v>638</v>
      </c>
      <c r="D48" s="49" t="s">
        <v>239</v>
      </c>
      <c r="E48" s="49" t="s">
        <v>240</v>
      </c>
      <c r="F48" s="45">
        <v>1</v>
      </c>
      <c r="G48" s="45" t="s">
        <v>177</v>
      </c>
      <c r="H48" s="49" t="s">
        <v>193</v>
      </c>
      <c r="I48" s="49"/>
      <c r="J48" s="46">
        <v>50000</v>
      </c>
      <c r="K48" s="213"/>
    </row>
    <row r="49" spans="2:11" ht="63.75" x14ac:dyDescent="0.25">
      <c r="B49" s="204"/>
      <c r="C49" s="109" t="s">
        <v>639</v>
      </c>
      <c r="D49" s="49" t="s">
        <v>241</v>
      </c>
      <c r="E49" s="49" t="s">
        <v>242</v>
      </c>
      <c r="F49" s="45">
        <v>1</v>
      </c>
      <c r="G49" s="45" t="s">
        <v>177</v>
      </c>
      <c r="H49" s="49" t="s">
        <v>193</v>
      </c>
      <c r="I49" s="49" t="s">
        <v>174</v>
      </c>
      <c r="J49" s="46">
        <v>50000</v>
      </c>
      <c r="K49" s="51" t="s">
        <v>243</v>
      </c>
    </row>
    <row r="50" spans="2:11" ht="20.100000000000001" customHeight="1" x14ac:dyDescent="0.25">
      <c r="B50" s="198"/>
      <c r="C50" s="198"/>
      <c r="D50" s="198"/>
      <c r="E50" s="198"/>
      <c r="F50" s="198"/>
      <c r="G50" s="198"/>
      <c r="H50" s="198"/>
      <c r="I50" s="198"/>
      <c r="J50" s="47">
        <f>SUM(J35:J49)</f>
        <v>2376000</v>
      </c>
      <c r="K50" s="48"/>
    </row>
    <row r="51" spans="2:11" ht="20.100000000000001" customHeight="1" x14ac:dyDescent="0.25">
      <c r="B51" s="205" t="s">
        <v>59</v>
      </c>
      <c r="C51" s="206"/>
      <c r="D51" s="206"/>
      <c r="E51" s="206"/>
      <c r="F51" s="206"/>
      <c r="G51" s="206"/>
      <c r="H51" s="206"/>
      <c r="I51" s="206"/>
      <c r="J51" s="206"/>
      <c r="K51" s="207"/>
    </row>
    <row r="52" spans="2:11" ht="51" x14ac:dyDescent="0.25">
      <c r="B52" s="78" t="s">
        <v>212</v>
      </c>
      <c r="C52" s="109" t="s">
        <v>127</v>
      </c>
      <c r="D52" s="110" t="s">
        <v>126</v>
      </c>
      <c r="E52" s="110" t="s">
        <v>204</v>
      </c>
      <c r="F52" s="109">
        <v>1</v>
      </c>
      <c r="G52" s="109" t="s">
        <v>177</v>
      </c>
      <c r="H52" s="110" t="s">
        <v>178</v>
      </c>
      <c r="I52" s="110" t="s">
        <v>213</v>
      </c>
      <c r="J52" s="111">
        <v>40000</v>
      </c>
      <c r="K52" s="108" t="s">
        <v>578</v>
      </c>
    </row>
    <row r="53" spans="2:11" ht="76.5" customHeight="1" x14ac:dyDescent="0.25">
      <c r="B53" s="136" t="s">
        <v>211</v>
      </c>
      <c r="C53" s="109" t="s">
        <v>640</v>
      </c>
      <c r="D53" s="110" t="s">
        <v>250</v>
      </c>
      <c r="E53" s="110" t="s">
        <v>251</v>
      </c>
      <c r="F53" s="109">
        <v>1</v>
      </c>
      <c r="G53" s="109" t="s">
        <v>237</v>
      </c>
      <c r="H53" s="110" t="s">
        <v>94</v>
      </c>
      <c r="I53" s="110" t="s">
        <v>663</v>
      </c>
      <c r="J53" s="111">
        <v>1000</v>
      </c>
      <c r="K53" s="108" t="s">
        <v>579</v>
      </c>
    </row>
    <row r="54" spans="2:11" ht="20.100000000000001" customHeight="1" x14ac:dyDescent="0.25">
      <c r="B54" s="198"/>
      <c r="C54" s="198"/>
      <c r="D54" s="198"/>
      <c r="E54" s="198"/>
      <c r="F54" s="198"/>
      <c r="G54" s="198"/>
      <c r="H54" s="198"/>
      <c r="I54" s="198"/>
      <c r="J54" s="47">
        <f>SUM(J52:J53)</f>
        <v>41000</v>
      </c>
      <c r="K54" s="48"/>
    </row>
    <row r="55" spans="2:11" ht="20.100000000000001" customHeight="1" x14ac:dyDescent="0.25">
      <c r="B55" s="205" t="s">
        <v>60</v>
      </c>
      <c r="C55" s="206"/>
      <c r="D55" s="206"/>
      <c r="E55" s="206"/>
      <c r="F55" s="206"/>
      <c r="G55" s="206"/>
      <c r="H55" s="206"/>
      <c r="I55" s="206"/>
      <c r="J55" s="206"/>
      <c r="K55" s="207"/>
    </row>
    <row r="56" spans="2:11" ht="63.75" x14ac:dyDescent="0.25">
      <c r="B56" s="78" t="s">
        <v>150</v>
      </c>
      <c r="C56" s="109" t="s">
        <v>151</v>
      </c>
      <c r="D56" s="110" t="s">
        <v>152</v>
      </c>
      <c r="E56" s="110" t="s">
        <v>198</v>
      </c>
      <c r="F56" s="109">
        <v>1</v>
      </c>
      <c r="G56" s="109" t="s">
        <v>177</v>
      </c>
      <c r="H56" s="110" t="s">
        <v>95</v>
      </c>
      <c r="I56" s="110"/>
      <c r="J56" s="111">
        <v>50000</v>
      </c>
      <c r="K56" s="108"/>
    </row>
    <row r="57" spans="2:11" ht="38.25" x14ac:dyDescent="0.25">
      <c r="B57" s="200" t="s">
        <v>154</v>
      </c>
      <c r="C57" s="109" t="s">
        <v>155</v>
      </c>
      <c r="D57" s="110" t="s">
        <v>156</v>
      </c>
      <c r="E57" s="110" t="s">
        <v>199</v>
      </c>
      <c r="F57" s="109">
        <v>1</v>
      </c>
      <c r="G57" s="109" t="s">
        <v>177</v>
      </c>
      <c r="H57" s="110" t="s">
        <v>95</v>
      </c>
      <c r="I57" s="110"/>
      <c r="J57" s="111">
        <v>40000</v>
      </c>
      <c r="K57" s="108"/>
    </row>
    <row r="58" spans="2:11" ht="38.25" x14ac:dyDescent="0.25">
      <c r="B58" s="201"/>
      <c r="C58" s="109" t="s">
        <v>648</v>
      </c>
      <c r="D58" s="110" t="s">
        <v>650</v>
      </c>
      <c r="E58" s="110" t="s">
        <v>651</v>
      </c>
      <c r="F58" s="109">
        <v>1</v>
      </c>
      <c r="G58" s="109" t="s">
        <v>484</v>
      </c>
      <c r="H58" s="110" t="s">
        <v>95</v>
      </c>
      <c r="I58" s="110"/>
      <c r="J58" s="111">
        <v>2100000</v>
      </c>
      <c r="K58" s="108" t="s">
        <v>680</v>
      </c>
    </row>
    <row r="59" spans="2:11" ht="51" x14ac:dyDescent="0.25">
      <c r="B59" s="201"/>
      <c r="C59" s="109" t="s">
        <v>157</v>
      </c>
      <c r="D59" s="110" t="s">
        <v>158</v>
      </c>
      <c r="E59" s="110" t="s">
        <v>200</v>
      </c>
      <c r="F59" s="109">
        <v>1</v>
      </c>
      <c r="G59" s="109" t="s">
        <v>177</v>
      </c>
      <c r="H59" s="110" t="s">
        <v>95</v>
      </c>
      <c r="I59" s="110"/>
      <c r="J59" s="111">
        <v>1000000</v>
      </c>
      <c r="K59" s="108"/>
    </row>
    <row r="60" spans="2:11" ht="38.25" x14ac:dyDescent="0.25">
      <c r="B60" s="201"/>
      <c r="C60" s="109" t="s">
        <v>649</v>
      </c>
      <c r="D60" s="110" t="s">
        <v>652</v>
      </c>
      <c r="E60" s="110" t="s">
        <v>678</v>
      </c>
      <c r="F60" s="109">
        <v>3</v>
      </c>
      <c r="G60" s="109" t="s">
        <v>484</v>
      </c>
      <c r="H60" s="110" t="s">
        <v>95</v>
      </c>
      <c r="I60" s="110"/>
      <c r="J60" s="111"/>
      <c r="K60" s="108" t="s">
        <v>653</v>
      </c>
    </row>
    <row r="61" spans="2:11" ht="38.25" x14ac:dyDescent="0.25">
      <c r="B61" s="201"/>
      <c r="C61" s="109" t="s">
        <v>161</v>
      </c>
      <c r="D61" s="110" t="s">
        <v>162</v>
      </c>
      <c r="E61" s="110" t="s">
        <v>201</v>
      </c>
      <c r="F61" s="109">
        <v>1</v>
      </c>
      <c r="G61" s="109" t="s">
        <v>177</v>
      </c>
      <c r="H61" s="110" t="s">
        <v>178</v>
      </c>
      <c r="I61" s="110" t="s">
        <v>174</v>
      </c>
      <c r="J61" s="111">
        <v>20000</v>
      </c>
      <c r="K61" s="108"/>
    </row>
    <row r="62" spans="2:11" ht="114.75" x14ac:dyDescent="0.25">
      <c r="B62" s="208"/>
      <c r="C62" s="109" t="s">
        <v>140</v>
      </c>
      <c r="D62" s="110" t="s">
        <v>463</v>
      </c>
      <c r="E62" s="110" t="s">
        <v>462</v>
      </c>
      <c r="F62" s="109">
        <v>2</v>
      </c>
      <c r="G62" s="109" t="s">
        <v>404</v>
      </c>
      <c r="H62" s="110" t="s">
        <v>178</v>
      </c>
      <c r="I62" s="110" t="s">
        <v>174</v>
      </c>
      <c r="J62" s="111">
        <v>100000</v>
      </c>
      <c r="K62" s="108" t="s">
        <v>569</v>
      </c>
    </row>
    <row r="63" spans="2:11" ht="38.25" x14ac:dyDescent="0.25">
      <c r="B63" s="200" t="s">
        <v>163</v>
      </c>
      <c r="C63" s="109" t="s">
        <v>164</v>
      </c>
      <c r="D63" s="110" t="s">
        <v>388</v>
      </c>
      <c r="E63" s="110" t="s">
        <v>389</v>
      </c>
      <c r="F63" s="109">
        <v>1</v>
      </c>
      <c r="G63" s="109" t="s">
        <v>202</v>
      </c>
      <c r="H63" s="110" t="s">
        <v>95</v>
      </c>
      <c r="I63" s="110"/>
      <c r="J63" s="111">
        <v>1000</v>
      </c>
      <c r="K63" s="108" t="s">
        <v>570</v>
      </c>
    </row>
    <row r="64" spans="2:11" ht="51" x14ac:dyDescent="0.25">
      <c r="B64" s="201"/>
      <c r="C64" s="109" t="s">
        <v>165</v>
      </c>
      <c r="D64" s="110" t="s">
        <v>166</v>
      </c>
      <c r="E64" s="110" t="s">
        <v>203</v>
      </c>
      <c r="F64" s="109">
        <v>1</v>
      </c>
      <c r="G64" s="109" t="s">
        <v>177</v>
      </c>
      <c r="H64" s="110" t="s">
        <v>95</v>
      </c>
      <c r="I64" s="110"/>
      <c r="J64" s="111">
        <v>1000</v>
      </c>
      <c r="K64" s="108" t="s">
        <v>384</v>
      </c>
    </row>
    <row r="65" spans="2:11" ht="89.25" x14ac:dyDescent="0.25">
      <c r="B65" s="201"/>
      <c r="C65" s="109" t="s">
        <v>387</v>
      </c>
      <c r="D65" s="110" t="s">
        <v>400</v>
      </c>
      <c r="E65" s="110" t="s">
        <v>390</v>
      </c>
      <c r="F65" s="109">
        <v>1</v>
      </c>
      <c r="G65" s="109" t="s">
        <v>183</v>
      </c>
      <c r="H65" s="110" t="s">
        <v>95</v>
      </c>
      <c r="I65" s="110"/>
      <c r="J65" s="111">
        <v>100000</v>
      </c>
      <c r="K65" s="108" t="s">
        <v>571</v>
      </c>
    </row>
    <row r="66" spans="2:11" ht="38.25" x14ac:dyDescent="0.25">
      <c r="B66" s="201"/>
      <c r="C66" s="109" t="s">
        <v>641</v>
      </c>
      <c r="D66" s="110" t="s">
        <v>664</v>
      </c>
      <c r="E66" s="110" t="s">
        <v>665</v>
      </c>
      <c r="F66" s="109">
        <v>1</v>
      </c>
      <c r="G66" s="109" t="s">
        <v>237</v>
      </c>
      <c r="H66" s="110" t="s">
        <v>98</v>
      </c>
      <c r="I66" s="110" t="s">
        <v>658</v>
      </c>
      <c r="J66" s="111">
        <v>10000</v>
      </c>
      <c r="K66" s="108" t="s">
        <v>551</v>
      </c>
    </row>
    <row r="67" spans="2:11" ht="20.100000000000001" customHeight="1" x14ac:dyDescent="0.25">
      <c r="B67" s="198"/>
      <c r="C67" s="198"/>
      <c r="D67" s="198"/>
      <c r="E67" s="198"/>
      <c r="F67" s="198"/>
      <c r="G67" s="198"/>
      <c r="H67" s="198"/>
      <c r="I67" s="198"/>
      <c r="J67" s="47">
        <f>SUM(J56:J65)</f>
        <v>3412000</v>
      </c>
      <c r="K67" s="48"/>
    </row>
    <row r="68" spans="2:11" x14ac:dyDescent="0.25">
      <c r="J68" s="62">
        <f>J67+J54+J50+J33+J25</f>
        <v>6335000</v>
      </c>
    </row>
    <row r="73" spans="2:11" x14ac:dyDescent="0.25">
      <c r="B73" s="11"/>
      <c r="D73" s="11"/>
      <c r="E73" s="11"/>
      <c r="H73" s="11"/>
      <c r="I73" s="11"/>
      <c r="J73" s="39"/>
    </row>
    <row r="74" spans="2:11" x14ac:dyDescent="0.25">
      <c r="B74" s="11"/>
      <c r="D74" s="11"/>
      <c r="E74" s="11"/>
      <c r="H74" s="11"/>
      <c r="I74" s="11"/>
      <c r="J74" s="39"/>
    </row>
    <row r="75" spans="2:11" x14ac:dyDescent="0.25">
      <c r="B75" s="11"/>
      <c r="D75" s="11"/>
      <c r="E75" s="11"/>
      <c r="H75" s="11"/>
      <c r="I75" s="11"/>
      <c r="J75" s="39"/>
    </row>
    <row r="76" spans="2:11" x14ac:dyDescent="0.25">
      <c r="B76" s="11"/>
      <c r="D76" s="11"/>
      <c r="E76" s="11"/>
      <c r="H76" s="11"/>
      <c r="I76" s="11"/>
      <c r="J76" s="39"/>
    </row>
    <row r="77" spans="2:11" x14ac:dyDescent="0.25">
      <c r="B77" s="11"/>
      <c r="D77" s="11"/>
      <c r="E77" s="11"/>
      <c r="H77" s="11"/>
      <c r="I77" s="11"/>
      <c r="J77" s="39"/>
    </row>
    <row r="78" spans="2:11" x14ac:dyDescent="0.25">
      <c r="B78" s="11"/>
      <c r="D78" s="11"/>
      <c r="E78" s="11"/>
      <c r="H78" s="11"/>
      <c r="I78" s="11"/>
      <c r="J78" s="39"/>
    </row>
    <row r="79" spans="2:11" x14ac:dyDescent="0.25">
      <c r="B79" s="11"/>
      <c r="D79" s="11"/>
      <c r="E79" s="11"/>
      <c r="H79" s="11"/>
      <c r="I79" s="11"/>
      <c r="J79" s="39"/>
    </row>
    <row r="80" spans="2:11" x14ac:dyDescent="0.25">
      <c r="B80" s="11"/>
      <c r="D80" s="11"/>
      <c r="E80" s="11"/>
      <c r="H80" s="11"/>
      <c r="I80" s="11"/>
      <c r="J80" s="39"/>
    </row>
    <row r="81" spans="2:10" x14ac:dyDescent="0.25">
      <c r="B81" s="11"/>
      <c r="D81" s="11"/>
      <c r="E81" s="11"/>
      <c r="H81" s="11"/>
      <c r="I81" s="11"/>
      <c r="J81" s="39"/>
    </row>
    <row r="82" spans="2:10" x14ac:dyDescent="0.25">
      <c r="B82" s="11"/>
      <c r="D82" s="11"/>
      <c r="E82" s="11"/>
      <c r="H82" s="11"/>
      <c r="I82" s="11"/>
      <c r="J82" s="39"/>
    </row>
    <row r="83" spans="2:10" x14ac:dyDescent="0.25">
      <c r="B83" s="11"/>
      <c r="D83" s="11"/>
      <c r="E83" s="11"/>
      <c r="H83" s="11"/>
      <c r="I83" s="11"/>
      <c r="J83" s="39"/>
    </row>
    <row r="84" spans="2:10" x14ac:dyDescent="0.25">
      <c r="B84" s="11"/>
      <c r="D84" s="11"/>
      <c r="E84" s="11"/>
      <c r="H84" s="11"/>
      <c r="I84" s="11"/>
      <c r="J84" s="39"/>
    </row>
    <row r="85" spans="2:10" x14ac:dyDescent="0.25">
      <c r="B85" s="11"/>
      <c r="D85" s="11"/>
      <c r="E85" s="11"/>
      <c r="H85" s="11"/>
      <c r="I85" s="11"/>
      <c r="J85" s="39"/>
    </row>
    <row r="86" spans="2:10" x14ac:dyDescent="0.25">
      <c r="B86" s="11"/>
      <c r="D86" s="11"/>
      <c r="E86" s="11"/>
      <c r="H86" s="11"/>
      <c r="I86" s="11"/>
      <c r="J86" s="39"/>
    </row>
    <row r="87" spans="2:10" x14ac:dyDescent="0.25">
      <c r="B87" s="11"/>
      <c r="D87" s="11"/>
      <c r="E87" s="11"/>
      <c r="H87" s="11"/>
      <c r="I87" s="11"/>
      <c r="J87" s="39"/>
    </row>
    <row r="88" spans="2:10" x14ac:dyDescent="0.25">
      <c r="B88" s="11"/>
      <c r="D88" s="11"/>
      <c r="E88" s="11"/>
      <c r="H88" s="11"/>
      <c r="I88" s="11"/>
      <c r="J88" s="39"/>
    </row>
    <row r="89" spans="2:10" x14ac:dyDescent="0.25">
      <c r="B89" s="11"/>
      <c r="D89" s="11"/>
      <c r="E89" s="11"/>
      <c r="H89" s="11"/>
      <c r="I89" s="11"/>
      <c r="J89" s="39"/>
    </row>
    <row r="90" spans="2:10" x14ac:dyDescent="0.25">
      <c r="B90" s="11"/>
      <c r="D90" s="11"/>
      <c r="E90" s="11"/>
      <c r="H90" s="11"/>
      <c r="I90" s="11"/>
      <c r="J90" s="39"/>
    </row>
    <row r="91" spans="2:10" x14ac:dyDescent="0.25">
      <c r="B91" s="11"/>
      <c r="D91" s="11"/>
      <c r="E91" s="11"/>
      <c r="H91" s="11"/>
      <c r="I91" s="11"/>
      <c r="J91" s="39"/>
    </row>
    <row r="92" spans="2:10" x14ac:dyDescent="0.25">
      <c r="B92" s="11"/>
      <c r="D92" s="11"/>
      <c r="E92" s="11"/>
      <c r="H92" s="11"/>
      <c r="I92" s="11"/>
      <c r="J92" s="39"/>
    </row>
    <row r="93" spans="2:10" x14ac:dyDescent="0.25">
      <c r="B93" s="11"/>
      <c r="D93" s="11"/>
      <c r="E93" s="11"/>
      <c r="H93" s="11"/>
      <c r="I93" s="11"/>
      <c r="J93" s="39"/>
    </row>
    <row r="94" spans="2:10" x14ac:dyDescent="0.25">
      <c r="B94" s="11"/>
      <c r="D94" s="11"/>
      <c r="E94" s="11"/>
      <c r="H94" s="11"/>
      <c r="I94" s="11"/>
      <c r="J94" s="39"/>
    </row>
    <row r="95" spans="2:10" x14ac:dyDescent="0.25">
      <c r="B95" s="11"/>
      <c r="D95" s="11"/>
      <c r="E95" s="11"/>
      <c r="H95" s="11"/>
      <c r="I95" s="11"/>
      <c r="J95" s="39"/>
    </row>
    <row r="96" spans="2:10" x14ac:dyDescent="0.25">
      <c r="B96" s="11"/>
      <c r="D96" s="11"/>
      <c r="E96" s="11"/>
      <c r="H96" s="11"/>
      <c r="I96" s="11"/>
      <c r="J96" s="39"/>
    </row>
    <row r="97" spans="2:10" x14ac:dyDescent="0.25">
      <c r="B97" s="11"/>
      <c r="D97" s="11"/>
      <c r="E97" s="11"/>
      <c r="H97" s="11"/>
      <c r="I97" s="11"/>
      <c r="J97" s="39"/>
    </row>
    <row r="98" spans="2:10" x14ac:dyDescent="0.25">
      <c r="B98" s="11"/>
      <c r="D98" s="11"/>
      <c r="E98" s="11"/>
      <c r="H98" s="11"/>
      <c r="I98" s="11"/>
      <c r="J98" s="39"/>
    </row>
    <row r="99" spans="2:10" x14ac:dyDescent="0.25">
      <c r="B99" s="11"/>
      <c r="D99" s="11"/>
      <c r="E99" s="11"/>
      <c r="H99" s="11"/>
      <c r="I99" s="11"/>
      <c r="J99" s="39"/>
    </row>
    <row r="100" spans="2:10" x14ac:dyDescent="0.25">
      <c r="B100" s="11"/>
      <c r="D100" s="11"/>
      <c r="E100" s="11"/>
      <c r="H100" s="11"/>
      <c r="I100" s="11"/>
      <c r="J100" s="39"/>
    </row>
    <row r="101" spans="2:10" x14ac:dyDescent="0.25">
      <c r="B101" s="11"/>
      <c r="D101" s="11"/>
      <c r="E101" s="11"/>
      <c r="H101" s="11"/>
      <c r="I101" s="11"/>
      <c r="J101" s="39"/>
    </row>
    <row r="102" spans="2:10" x14ac:dyDescent="0.25">
      <c r="B102" s="11"/>
      <c r="D102" s="11"/>
      <c r="E102" s="11"/>
      <c r="H102" s="11"/>
      <c r="I102" s="11"/>
      <c r="J102" s="39"/>
    </row>
    <row r="103" spans="2:10" x14ac:dyDescent="0.25">
      <c r="B103" s="11"/>
      <c r="D103" s="11"/>
      <c r="E103" s="11"/>
      <c r="H103" s="11"/>
      <c r="I103" s="11"/>
      <c r="J103" s="39"/>
    </row>
    <row r="104" spans="2:10" x14ac:dyDescent="0.25">
      <c r="B104" s="11"/>
      <c r="D104" s="11"/>
      <c r="E104" s="11"/>
      <c r="H104" s="11"/>
      <c r="I104" s="11"/>
      <c r="J104" s="39"/>
    </row>
    <row r="105" spans="2:10" x14ac:dyDescent="0.25">
      <c r="B105" s="11"/>
      <c r="D105" s="11"/>
      <c r="E105" s="11"/>
      <c r="H105" s="11"/>
      <c r="I105" s="11"/>
      <c r="J105" s="39"/>
    </row>
    <row r="106" spans="2:10" x14ac:dyDescent="0.25">
      <c r="B106" s="11"/>
      <c r="D106" s="11"/>
      <c r="E106" s="11"/>
      <c r="H106" s="11"/>
      <c r="I106" s="11"/>
      <c r="J106" s="39"/>
    </row>
    <row r="107" spans="2:10" x14ac:dyDescent="0.25">
      <c r="B107" s="11"/>
      <c r="D107" s="11"/>
      <c r="E107" s="11"/>
      <c r="H107" s="11"/>
      <c r="I107" s="11"/>
      <c r="J107" s="39"/>
    </row>
  </sheetData>
  <mergeCells count="23">
    <mergeCell ref="B2:J2"/>
    <mergeCell ref="B3:G3"/>
    <mergeCell ref="B5:K5"/>
    <mergeCell ref="B6:B18"/>
    <mergeCell ref="B19:B24"/>
    <mergeCell ref="B67:I67"/>
    <mergeCell ref="B55:K55"/>
    <mergeCell ref="B51:K51"/>
    <mergeCell ref="B34:K34"/>
    <mergeCell ref="B26:K26"/>
    <mergeCell ref="B63:B66"/>
    <mergeCell ref="B36:B39"/>
    <mergeCell ref="B57:B62"/>
    <mergeCell ref="B54:I54"/>
    <mergeCell ref="K36:K38"/>
    <mergeCell ref="K47:K48"/>
    <mergeCell ref="K29:K31"/>
    <mergeCell ref="B25:I25"/>
    <mergeCell ref="B29:B32"/>
    <mergeCell ref="B50:I50"/>
    <mergeCell ref="B33:I33"/>
    <mergeCell ref="B27:B28"/>
    <mergeCell ref="B40:B49"/>
  </mergeCells>
  <dataValidations count="1">
    <dataValidation type="list" allowBlank="1" showInputMessage="1" showErrorMessage="1" prompt="ODABRATI JEDNU OD PONUĐENIH TVRDNJI" sqref="F52:F53 F6:F24 F35:F49 F56:F66 F27:F32">
      <formula1>PRIORITETI</formula1>
    </dataValidation>
  </dataValidations>
  <pageMargins left="0.7" right="0.7" top="0.75" bottom="0.75" header="0.3" footer="0.3"/>
  <pageSetup paperSize="8" scale="91" fitToHeight="0" orientation="landscape"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6"/>
  <sheetViews>
    <sheetView view="pageBreakPreview" zoomScaleNormal="90" zoomScaleSheetLayoutView="100" workbookViewId="0"/>
  </sheetViews>
  <sheetFormatPr defaultColWidth="9.140625" defaultRowHeight="15" x14ac:dyDescent="0.25"/>
  <cols>
    <col min="1" max="1" width="9.140625" style="22"/>
    <col min="2" max="2" width="12.7109375" style="22" customWidth="1"/>
    <col min="3" max="3" width="30.7109375" style="22" customWidth="1"/>
    <col min="4" max="5" width="12.7109375" style="22" customWidth="1"/>
    <col min="6" max="6" width="16.140625" style="22" customWidth="1"/>
    <col min="7" max="8" width="30.7109375" style="22" customWidth="1"/>
    <col min="9" max="9" width="101.7109375" style="22" customWidth="1"/>
    <col min="10" max="16384" width="9.140625" style="22"/>
  </cols>
  <sheetData>
    <row r="2" spans="2:8" s="7" customFormat="1" ht="30" customHeight="1" x14ac:dyDescent="0.25">
      <c r="B2" s="215" t="s">
        <v>79</v>
      </c>
      <c r="C2" s="223"/>
      <c r="D2" s="223"/>
      <c r="E2" s="223"/>
      <c r="F2" s="223"/>
      <c r="G2" s="223"/>
    </row>
    <row r="3" spans="2:8" ht="30" customHeight="1" x14ac:dyDescent="0.25">
      <c r="B3" s="222" t="s">
        <v>80</v>
      </c>
      <c r="C3" s="222"/>
      <c r="D3" s="222"/>
      <c r="E3" s="222"/>
      <c r="F3" s="222"/>
      <c r="G3" s="222"/>
      <c r="H3" s="222"/>
    </row>
    <row r="4" spans="2:8" s="33" customFormat="1" ht="60" customHeight="1" x14ac:dyDescent="0.2">
      <c r="B4" s="26" t="s">
        <v>77</v>
      </c>
      <c r="C4" s="26" t="s">
        <v>14</v>
      </c>
      <c r="D4" s="34" t="s">
        <v>70</v>
      </c>
      <c r="E4" s="34" t="s">
        <v>69</v>
      </c>
      <c r="F4" s="34" t="s">
        <v>73</v>
      </c>
      <c r="G4" s="26" t="s">
        <v>15</v>
      </c>
      <c r="H4" s="26" t="s">
        <v>71</v>
      </c>
    </row>
    <row r="5" spans="2:8" ht="38.25" x14ac:dyDescent="0.25">
      <c r="B5" s="57" t="s">
        <v>102</v>
      </c>
      <c r="C5" s="58" t="s">
        <v>216</v>
      </c>
      <c r="D5" s="57" t="s">
        <v>104</v>
      </c>
      <c r="E5" s="57" t="s">
        <v>221</v>
      </c>
      <c r="F5" s="57" t="s">
        <v>194</v>
      </c>
      <c r="G5" s="58" t="s">
        <v>214</v>
      </c>
      <c r="H5" s="58" t="s">
        <v>222</v>
      </c>
    </row>
    <row r="6" spans="2:8" ht="51" x14ac:dyDescent="0.25">
      <c r="B6" s="57" t="s">
        <v>257</v>
      </c>
      <c r="C6" s="58" t="s">
        <v>474</v>
      </c>
      <c r="D6" s="57" t="s">
        <v>171</v>
      </c>
      <c r="E6" s="57" t="s">
        <v>258</v>
      </c>
      <c r="F6" s="57" t="s">
        <v>194</v>
      </c>
      <c r="G6" s="58" t="s">
        <v>394</v>
      </c>
      <c r="H6" s="58" t="s">
        <v>222</v>
      </c>
    </row>
    <row r="7" spans="2:8" ht="38.25" x14ac:dyDescent="0.25">
      <c r="B7" s="57" t="s">
        <v>106</v>
      </c>
      <c r="C7" s="58" t="s">
        <v>424</v>
      </c>
      <c r="D7" s="57" t="s">
        <v>168</v>
      </c>
      <c r="E7" s="57" t="s">
        <v>220</v>
      </c>
      <c r="F7" s="57" t="s">
        <v>194</v>
      </c>
      <c r="G7" s="58" t="s">
        <v>215</v>
      </c>
      <c r="H7" s="58" t="s">
        <v>222</v>
      </c>
    </row>
    <row r="8" spans="2:8" ht="25.5" x14ac:dyDescent="0.25">
      <c r="B8" s="57" t="s">
        <v>108</v>
      </c>
      <c r="C8" s="58" t="s">
        <v>425</v>
      </c>
      <c r="D8" s="57" t="s">
        <v>104</v>
      </c>
      <c r="E8" s="57" t="s">
        <v>220</v>
      </c>
      <c r="F8" s="57" t="s">
        <v>94</v>
      </c>
      <c r="G8" s="58" t="s">
        <v>215</v>
      </c>
      <c r="H8" s="58" t="s">
        <v>222</v>
      </c>
    </row>
    <row r="9" spans="2:8" ht="51" x14ac:dyDescent="0.25">
      <c r="B9" s="57" t="s">
        <v>252</v>
      </c>
      <c r="C9" s="58" t="s">
        <v>475</v>
      </c>
      <c r="D9" s="57" t="s">
        <v>171</v>
      </c>
      <c r="E9" s="57" t="s">
        <v>220</v>
      </c>
      <c r="F9" s="57" t="s">
        <v>194</v>
      </c>
      <c r="G9" s="58" t="s">
        <v>395</v>
      </c>
      <c r="H9" s="58" t="s">
        <v>222</v>
      </c>
    </row>
    <row r="10" spans="2:8" ht="25.5" x14ac:dyDescent="0.25">
      <c r="B10" s="57" t="s">
        <v>109</v>
      </c>
      <c r="C10" s="58" t="s">
        <v>426</v>
      </c>
      <c r="D10" s="57" t="s">
        <v>171</v>
      </c>
      <c r="E10" s="57" t="s">
        <v>220</v>
      </c>
      <c r="F10" s="57" t="s">
        <v>94</v>
      </c>
      <c r="G10" s="58" t="s">
        <v>215</v>
      </c>
      <c r="H10" s="58" t="s">
        <v>222</v>
      </c>
    </row>
    <row r="11" spans="2:8" ht="38.25" x14ac:dyDescent="0.25">
      <c r="B11" s="57" t="s">
        <v>405</v>
      </c>
      <c r="C11" s="58" t="s">
        <v>583</v>
      </c>
      <c r="D11" s="57" t="s">
        <v>183</v>
      </c>
      <c r="E11" s="57" t="s">
        <v>220</v>
      </c>
      <c r="F11" s="57" t="s">
        <v>194</v>
      </c>
      <c r="G11" s="58" t="s">
        <v>582</v>
      </c>
      <c r="H11" s="58" t="s">
        <v>584</v>
      </c>
    </row>
    <row r="12" spans="2:8" ht="25.5" x14ac:dyDescent="0.25">
      <c r="B12" s="57" t="s">
        <v>118</v>
      </c>
      <c r="C12" s="58" t="s">
        <v>476</v>
      </c>
      <c r="D12" s="57" t="s">
        <v>173</v>
      </c>
      <c r="E12" s="57" t="s">
        <v>220</v>
      </c>
      <c r="F12" s="57" t="s">
        <v>94</v>
      </c>
      <c r="G12" s="58" t="s">
        <v>215</v>
      </c>
      <c r="H12" s="58" t="s">
        <v>222</v>
      </c>
    </row>
    <row r="13" spans="2:8" ht="25.5" x14ac:dyDescent="0.25">
      <c r="B13" s="57" t="s">
        <v>136</v>
      </c>
      <c r="C13" s="58" t="s">
        <v>217</v>
      </c>
      <c r="D13" s="57" t="s">
        <v>171</v>
      </c>
      <c r="E13" s="57" t="s">
        <v>220</v>
      </c>
      <c r="F13" s="57" t="s">
        <v>94</v>
      </c>
      <c r="G13" s="58" t="s">
        <v>215</v>
      </c>
      <c r="H13" s="58" t="s">
        <v>222</v>
      </c>
    </row>
    <row r="14" spans="2:8" ht="38.25" x14ac:dyDescent="0.25">
      <c r="B14" s="57" t="s">
        <v>111</v>
      </c>
      <c r="C14" s="58" t="s">
        <v>218</v>
      </c>
      <c r="D14" s="57" t="s">
        <v>183</v>
      </c>
      <c r="E14" s="57" t="s">
        <v>221</v>
      </c>
      <c r="F14" s="57" t="s">
        <v>194</v>
      </c>
      <c r="G14" s="58" t="s">
        <v>547</v>
      </c>
      <c r="H14" s="58" t="s">
        <v>223</v>
      </c>
    </row>
    <row r="15" spans="2:8" ht="25.5" x14ac:dyDescent="0.25">
      <c r="B15" s="57" t="s">
        <v>137</v>
      </c>
      <c r="C15" s="58" t="s">
        <v>219</v>
      </c>
      <c r="D15" s="57" t="s">
        <v>171</v>
      </c>
      <c r="E15" s="57" t="s">
        <v>220</v>
      </c>
      <c r="F15" s="57" t="s">
        <v>94</v>
      </c>
      <c r="G15" s="58" t="s">
        <v>215</v>
      </c>
      <c r="H15" s="58" t="s">
        <v>224</v>
      </c>
    </row>
    <row r="16" spans="2:8" ht="51" x14ac:dyDescent="0.25">
      <c r="B16" s="82" t="s">
        <v>255</v>
      </c>
      <c r="C16" s="58" t="s">
        <v>585</v>
      </c>
      <c r="D16" s="57" t="s">
        <v>181</v>
      </c>
      <c r="E16" s="57" t="s">
        <v>220</v>
      </c>
      <c r="F16" s="57" t="s">
        <v>194</v>
      </c>
      <c r="G16" s="58" t="s">
        <v>357</v>
      </c>
      <c r="H16" s="58" t="s">
        <v>224</v>
      </c>
    </row>
  </sheetData>
  <mergeCells count="2">
    <mergeCell ref="B3:H3"/>
    <mergeCell ref="B2:G2"/>
  </mergeCells>
  <pageMargins left="0.70866141732283472" right="0.70866141732283472" top="0.74803149606299213" bottom="0.74803149606299213" header="0.31496062992125984" footer="0.31496062992125984"/>
  <pageSetup paperSize="9" scale="89" fitToHeight="0" orientation="landscape" cellComments="asDisplayed"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4"/>
  <sheetViews>
    <sheetView view="pageBreakPreview" zoomScaleNormal="100" zoomScaleSheetLayoutView="100" workbookViewId="0"/>
  </sheetViews>
  <sheetFormatPr defaultColWidth="9.140625" defaultRowHeight="15" x14ac:dyDescent="0.25"/>
  <cols>
    <col min="1" max="1" width="9.140625" style="6"/>
    <col min="2" max="2" width="95" style="6" customWidth="1"/>
    <col min="3" max="10" width="9.140625" style="6"/>
    <col min="11" max="11" width="19" style="6" customWidth="1"/>
    <col min="12" max="16384" width="9.140625" style="6"/>
  </cols>
  <sheetData>
    <row r="2" spans="2:2" ht="18.75" x14ac:dyDescent="0.25">
      <c r="B2" s="27" t="s">
        <v>81</v>
      </c>
    </row>
    <row r="3" spans="2:2" x14ac:dyDescent="0.25">
      <c r="B3" s="23" t="s">
        <v>82</v>
      </c>
    </row>
    <row r="4" spans="2:2" ht="30.75" customHeight="1" x14ac:dyDescent="0.25">
      <c r="B4" s="64" t="s">
        <v>706</v>
      </c>
    </row>
    <row r="5" spans="2:2" ht="39" x14ac:dyDescent="0.25">
      <c r="B5" s="138" t="s">
        <v>696</v>
      </c>
    </row>
    <row r="6" spans="2:2" ht="268.5" x14ac:dyDescent="0.25">
      <c r="B6" s="138" t="s">
        <v>705</v>
      </c>
    </row>
    <row r="7" spans="2:2" ht="26.25" x14ac:dyDescent="0.25">
      <c r="B7" s="138" t="s">
        <v>697</v>
      </c>
    </row>
    <row r="8" spans="2:2" ht="39" x14ac:dyDescent="0.25">
      <c r="B8" s="138" t="s">
        <v>698</v>
      </c>
    </row>
    <row r="9" spans="2:2" ht="26.25" x14ac:dyDescent="0.25">
      <c r="B9" s="138" t="s">
        <v>695</v>
      </c>
    </row>
    <row r="10" spans="2:2" ht="26.25" x14ac:dyDescent="0.25">
      <c r="B10" s="138" t="s">
        <v>699</v>
      </c>
    </row>
    <row r="11" spans="2:2" ht="26.25" x14ac:dyDescent="0.25">
      <c r="B11" s="138" t="s">
        <v>700</v>
      </c>
    </row>
    <row r="12" spans="2:2" ht="39" x14ac:dyDescent="0.25">
      <c r="B12" s="63" t="s">
        <v>708</v>
      </c>
    </row>
    <row r="13" spans="2:2" ht="306" x14ac:dyDescent="0.25">
      <c r="B13" s="140" t="s">
        <v>707</v>
      </c>
    </row>
    <row r="14" spans="2:2" ht="30.75" customHeight="1" x14ac:dyDescent="0.25">
      <c r="B14" s="64" t="s">
        <v>499</v>
      </c>
    </row>
    <row r="15" spans="2:2" ht="39" x14ac:dyDescent="0.25">
      <c r="B15" s="112" t="s">
        <v>541</v>
      </c>
    </row>
    <row r="16" spans="2:2" ht="166.5" x14ac:dyDescent="0.25">
      <c r="B16" s="113" t="s">
        <v>500</v>
      </c>
    </row>
    <row r="17" spans="2:2" ht="26.25" x14ac:dyDescent="0.25">
      <c r="B17" s="112" t="s">
        <v>626</v>
      </c>
    </row>
    <row r="18" spans="2:2" ht="26.25" x14ac:dyDescent="0.25">
      <c r="B18" s="113" t="s">
        <v>514</v>
      </c>
    </row>
    <row r="19" spans="2:2" ht="26.25" x14ac:dyDescent="0.25">
      <c r="B19" s="112" t="s">
        <v>501</v>
      </c>
    </row>
    <row r="20" spans="2:2" ht="26.25" x14ac:dyDescent="0.25">
      <c r="B20" s="112" t="s">
        <v>502</v>
      </c>
    </row>
    <row r="21" spans="2:2" ht="26.25" x14ac:dyDescent="0.25">
      <c r="B21" s="112" t="s">
        <v>503</v>
      </c>
    </row>
    <row r="22" spans="2:2" ht="38.25" x14ac:dyDescent="0.25">
      <c r="B22" s="64" t="s">
        <v>477</v>
      </c>
    </row>
    <row r="23" spans="2:2" ht="26.25" x14ac:dyDescent="0.25">
      <c r="B23" s="63" t="s">
        <v>679</v>
      </c>
    </row>
    <row r="24" spans="2:2" ht="67.5" customHeight="1" x14ac:dyDescent="0.25">
      <c r="B24" s="97" t="s">
        <v>565</v>
      </c>
    </row>
    <row r="25" spans="2:2" ht="26.25" x14ac:dyDescent="0.25">
      <c r="B25" s="63" t="s">
        <v>427</v>
      </c>
    </row>
    <row r="26" spans="2:2" ht="39" x14ac:dyDescent="0.25">
      <c r="B26" s="63" t="s">
        <v>428</v>
      </c>
    </row>
    <row r="27" spans="2:2" ht="26.25" x14ac:dyDescent="0.25">
      <c r="B27" s="63" t="s">
        <v>505</v>
      </c>
    </row>
    <row r="28" spans="2:2" ht="26.25" x14ac:dyDescent="0.25">
      <c r="B28" s="63" t="s">
        <v>429</v>
      </c>
    </row>
    <row r="29" spans="2:2" ht="26.25" x14ac:dyDescent="0.25">
      <c r="B29" s="63" t="s">
        <v>504</v>
      </c>
    </row>
    <row r="30" spans="2:2" ht="25.5" x14ac:dyDescent="0.25">
      <c r="B30" s="64" t="s">
        <v>525</v>
      </c>
    </row>
    <row r="31" spans="2:2" ht="39" x14ac:dyDescent="0.25">
      <c r="B31" s="112" t="s">
        <v>533</v>
      </c>
    </row>
    <row r="32" spans="2:2" ht="77.25" x14ac:dyDescent="0.25">
      <c r="B32" s="113" t="s">
        <v>566</v>
      </c>
    </row>
    <row r="33" spans="2:5" ht="26.25" x14ac:dyDescent="0.25">
      <c r="B33" s="112" t="s">
        <v>524</v>
      </c>
    </row>
    <row r="34" spans="2:5" ht="26.25" x14ac:dyDescent="0.25">
      <c r="B34" s="112" t="s">
        <v>542</v>
      </c>
    </row>
    <row r="35" spans="2:5" ht="26.25" x14ac:dyDescent="0.25">
      <c r="B35" s="112" t="s">
        <v>532</v>
      </c>
    </row>
    <row r="36" spans="2:5" ht="26.25" x14ac:dyDescent="0.25">
      <c r="B36" s="112" t="s">
        <v>544</v>
      </c>
    </row>
    <row r="37" spans="2:5" ht="26.25" x14ac:dyDescent="0.25">
      <c r="B37" s="112" t="s">
        <v>531</v>
      </c>
    </row>
    <row r="38" spans="2:5" ht="25.5" x14ac:dyDescent="0.25">
      <c r="B38" s="64" t="s">
        <v>666</v>
      </c>
    </row>
    <row r="39" spans="2:5" ht="26.25" x14ac:dyDescent="0.25">
      <c r="B39" s="112" t="s">
        <v>672</v>
      </c>
    </row>
    <row r="40" spans="2:5" ht="114.75" x14ac:dyDescent="0.25">
      <c r="B40" s="135" t="s">
        <v>671</v>
      </c>
    </row>
    <row r="41" spans="2:5" ht="26.25" x14ac:dyDescent="0.25">
      <c r="B41" s="112" t="s">
        <v>627</v>
      </c>
    </row>
    <row r="42" spans="2:5" ht="26.25" x14ac:dyDescent="0.25">
      <c r="B42" s="112" t="s">
        <v>668</v>
      </c>
    </row>
    <row r="43" spans="2:5" ht="26.25" x14ac:dyDescent="0.25">
      <c r="B43" s="112" t="s">
        <v>667</v>
      </c>
    </row>
    <row r="44" spans="2:5" ht="26.25" x14ac:dyDescent="0.25">
      <c r="B44" s="112" t="s">
        <v>669</v>
      </c>
    </row>
    <row r="45" spans="2:5" ht="26.25" x14ac:dyDescent="0.25">
      <c r="B45" s="112" t="s">
        <v>670</v>
      </c>
    </row>
    <row r="47" spans="2:5" x14ac:dyDescent="0.25">
      <c r="B47" s="102"/>
      <c r="C47" s="103"/>
      <c r="D47" s="103"/>
      <c r="E47" s="103"/>
    </row>
    <row r="48" spans="2:5" x14ac:dyDescent="0.25">
      <c r="B48" s="23" t="s">
        <v>83</v>
      </c>
      <c r="C48" s="103"/>
      <c r="D48" s="103"/>
      <c r="E48" s="103"/>
    </row>
    <row r="49" spans="2:5" ht="38.25" x14ac:dyDescent="0.25">
      <c r="B49" s="65" t="s">
        <v>552</v>
      </c>
      <c r="C49" s="103"/>
      <c r="D49" s="103"/>
      <c r="E49" s="103"/>
    </row>
    <row r="50" spans="2:5" ht="51.75" x14ac:dyDescent="0.25">
      <c r="B50" s="63" t="s">
        <v>430</v>
      </c>
      <c r="C50" s="103"/>
      <c r="D50" s="103"/>
      <c r="E50" s="103"/>
    </row>
    <row r="51" spans="2:5" ht="153.75" x14ac:dyDescent="0.25">
      <c r="B51" s="63" t="s">
        <v>431</v>
      </c>
      <c r="C51" s="103"/>
      <c r="D51" s="103"/>
      <c r="E51" s="103"/>
    </row>
    <row r="52" spans="2:5" ht="26.25" x14ac:dyDescent="0.25">
      <c r="B52" s="63" t="s">
        <v>627</v>
      </c>
      <c r="C52" s="103"/>
      <c r="D52" s="103"/>
      <c r="E52" s="103"/>
    </row>
    <row r="53" spans="2:5" ht="26.25" x14ac:dyDescent="0.25">
      <c r="B53" s="63" t="s">
        <v>432</v>
      </c>
      <c r="C53" s="103"/>
      <c r="D53" s="103"/>
      <c r="E53" s="103"/>
    </row>
    <row r="54" spans="2:5" ht="26.25" x14ac:dyDescent="0.25">
      <c r="B54" s="63" t="s">
        <v>433</v>
      </c>
      <c r="C54" s="103"/>
      <c r="D54" s="103"/>
      <c r="E54" s="103"/>
    </row>
    <row r="55" spans="2:5" ht="26.25" x14ac:dyDescent="0.25">
      <c r="B55" s="63" t="s">
        <v>434</v>
      </c>
      <c r="C55" s="103"/>
      <c r="D55" s="103"/>
      <c r="E55" s="103"/>
    </row>
    <row r="56" spans="2:5" ht="26.25" x14ac:dyDescent="0.25">
      <c r="B56" s="63" t="s">
        <v>435</v>
      </c>
      <c r="C56" s="103"/>
      <c r="D56" s="103"/>
      <c r="E56" s="103"/>
    </row>
    <row r="57" spans="2:5" ht="25.5" x14ac:dyDescent="0.25">
      <c r="B57" s="65" t="s">
        <v>534</v>
      </c>
      <c r="C57" s="103"/>
      <c r="D57" s="103"/>
      <c r="E57" s="103"/>
    </row>
    <row r="58" spans="2:5" ht="39" x14ac:dyDescent="0.25">
      <c r="B58" s="112" t="s">
        <v>538</v>
      </c>
      <c r="C58" s="103"/>
      <c r="D58" s="103"/>
      <c r="E58" s="103"/>
    </row>
    <row r="59" spans="2:5" ht="115.5" x14ac:dyDescent="0.25">
      <c r="B59" s="112" t="s">
        <v>539</v>
      </c>
      <c r="C59" s="103"/>
      <c r="D59" s="103"/>
      <c r="E59" s="103"/>
    </row>
    <row r="60" spans="2:5" ht="26.25" x14ac:dyDescent="0.25">
      <c r="B60" s="112" t="s">
        <v>535</v>
      </c>
      <c r="C60" s="103"/>
      <c r="D60" s="103"/>
      <c r="E60" s="103"/>
    </row>
    <row r="61" spans="2:5" ht="26.25" x14ac:dyDescent="0.25">
      <c r="B61" s="112" t="s">
        <v>536</v>
      </c>
      <c r="C61" s="103"/>
      <c r="D61" s="103"/>
      <c r="E61" s="103"/>
    </row>
    <row r="62" spans="2:5" ht="26.25" x14ac:dyDescent="0.25">
      <c r="B62" s="112" t="s">
        <v>537</v>
      </c>
      <c r="C62" s="103"/>
      <c r="D62" s="103"/>
      <c r="E62" s="103"/>
    </row>
    <row r="63" spans="2:5" ht="26.25" x14ac:dyDescent="0.25">
      <c r="B63" s="112" t="s">
        <v>543</v>
      </c>
    </row>
    <row r="64" spans="2:5" ht="26.25" x14ac:dyDescent="0.25">
      <c r="B64" s="112" t="s">
        <v>540</v>
      </c>
    </row>
  </sheetData>
  <pageMargins left="0.7" right="0.7" top="0.75" bottom="0.75" header="0.3" footer="0.3"/>
  <pageSetup paperSize="9" fitToHeight="0"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5"/>
  <sheetViews>
    <sheetView view="pageBreakPreview" zoomScaleNormal="100" zoomScaleSheetLayoutView="100" workbookViewId="0"/>
  </sheetViews>
  <sheetFormatPr defaultColWidth="9.140625" defaultRowHeight="15" x14ac:dyDescent="0.25"/>
  <cols>
    <col min="1" max="1" width="9.140625" style="6"/>
    <col min="2" max="2" width="23.7109375" style="6" customWidth="1"/>
    <col min="3" max="3" width="11.140625" style="75" bestFit="1" customWidth="1"/>
    <col min="4" max="4" width="12.140625" style="75" bestFit="1" customWidth="1"/>
    <col min="5" max="5" width="11.140625" style="75" bestFit="1" customWidth="1"/>
    <col min="6" max="6" width="12" style="75" bestFit="1" customWidth="1"/>
    <col min="7" max="8" width="11.7109375" style="6" bestFit="1" customWidth="1"/>
    <col min="9" max="10" width="11.140625" style="6" bestFit="1" customWidth="1"/>
    <col min="11" max="16384" width="9.140625" style="6"/>
  </cols>
  <sheetData>
    <row r="2" spans="1:10" s="7" customFormat="1" ht="18.75" x14ac:dyDescent="0.25">
      <c r="A2" s="4"/>
      <c r="B2" s="143" t="s">
        <v>360</v>
      </c>
      <c r="C2" s="143"/>
      <c r="D2" s="143"/>
      <c r="E2" s="143"/>
      <c r="F2" s="143"/>
      <c r="G2" s="143"/>
      <c r="H2" s="143"/>
      <c r="I2" s="143"/>
      <c r="J2" s="143"/>
    </row>
    <row r="3" spans="1:10" s="7" customFormat="1" ht="18.75" x14ac:dyDescent="0.25">
      <c r="A3" s="4"/>
      <c r="B3" s="74"/>
      <c r="C3" s="74"/>
      <c r="D3" s="74"/>
      <c r="E3" s="74"/>
      <c r="F3" s="74"/>
      <c r="G3" s="74"/>
      <c r="H3" s="74"/>
      <c r="I3" s="74"/>
      <c r="J3" s="74"/>
    </row>
    <row r="4" spans="1:10" s="7" customFormat="1" ht="15.75" thickBot="1" x14ac:dyDescent="0.3">
      <c r="A4" s="4"/>
      <c r="B4" s="290" t="s">
        <v>358</v>
      </c>
      <c r="C4" s="290"/>
      <c r="D4" s="290"/>
      <c r="E4" s="290"/>
      <c r="F4" s="290"/>
      <c r="G4" s="290"/>
      <c r="H4" s="290"/>
      <c r="I4" s="290"/>
      <c r="J4" s="290"/>
    </row>
    <row r="5" spans="1:10" ht="15.75" thickBot="1" x14ac:dyDescent="0.3">
      <c r="A5" s="22"/>
      <c r="B5" s="238" t="s">
        <v>361</v>
      </c>
      <c r="C5" s="240"/>
      <c r="D5" s="240"/>
      <c r="E5" s="240"/>
      <c r="F5" s="240"/>
      <c r="G5" s="240"/>
      <c r="H5" s="240"/>
      <c r="I5" s="239"/>
      <c r="J5" s="284"/>
    </row>
    <row r="6" spans="1:10" ht="15.75" customHeight="1" thickBot="1" x14ac:dyDescent="0.3">
      <c r="A6" s="22"/>
      <c r="B6" s="285" t="s">
        <v>362</v>
      </c>
      <c r="C6" s="226" t="s">
        <v>363</v>
      </c>
      <c r="D6" s="227"/>
      <c r="E6" s="227"/>
      <c r="F6" s="227"/>
      <c r="G6" s="227"/>
      <c r="H6" s="228"/>
      <c r="I6" s="225" t="s">
        <v>364</v>
      </c>
      <c r="J6" s="288"/>
    </row>
    <row r="7" spans="1:10" ht="71.25" customHeight="1" thickBot="1" x14ac:dyDescent="0.3">
      <c r="A7" s="22"/>
      <c r="B7" s="286"/>
      <c r="C7" s="232" t="s">
        <v>508</v>
      </c>
      <c r="D7" s="233"/>
      <c r="E7" s="232" t="s">
        <v>507</v>
      </c>
      <c r="F7" s="233"/>
      <c r="G7" s="234" t="s">
        <v>506</v>
      </c>
      <c r="H7" s="233"/>
      <c r="I7" s="289"/>
      <c r="J7" s="233"/>
    </row>
    <row r="8" spans="1:10" ht="30.75" customHeight="1" thickBot="1" x14ac:dyDescent="0.3">
      <c r="B8" s="287"/>
      <c r="C8" s="76" t="s">
        <v>382</v>
      </c>
      <c r="D8" s="76" t="s">
        <v>383</v>
      </c>
      <c r="E8" s="76" t="s">
        <v>382</v>
      </c>
      <c r="F8" s="76" t="s">
        <v>383</v>
      </c>
      <c r="G8" s="76" t="s">
        <v>382</v>
      </c>
      <c r="H8" s="76" t="s">
        <v>383</v>
      </c>
      <c r="I8" s="76" t="s">
        <v>382</v>
      </c>
      <c r="J8" s="76" t="s">
        <v>383</v>
      </c>
    </row>
    <row r="9" spans="1:10" ht="15.75" thickBot="1" x14ac:dyDescent="0.3">
      <c r="B9" s="93" t="s">
        <v>365</v>
      </c>
      <c r="C9" s="94">
        <v>150</v>
      </c>
      <c r="D9" s="94">
        <v>300</v>
      </c>
      <c r="E9" s="126">
        <v>300</v>
      </c>
      <c r="F9" s="126">
        <v>600</v>
      </c>
      <c r="G9" s="126">
        <v>450</v>
      </c>
      <c r="H9" s="126">
        <v>900</v>
      </c>
      <c r="I9" s="94">
        <v>300</v>
      </c>
      <c r="J9" s="94">
        <v>600</v>
      </c>
    </row>
    <row r="10" spans="1:10" ht="15.75" thickBot="1" x14ac:dyDescent="0.3">
      <c r="B10" s="93" t="s">
        <v>366</v>
      </c>
      <c r="C10" s="94">
        <v>200</v>
      </c>
      <c r="D10" s="94">
        <v>400</v>
      </c>
      <c r="E10" s="126">
        <v>400</v>
      </c>
      <c r="F10" s="126">
        <v>800</v>
      </c>
      <c r="G10" s="126">
        <v>600</v>
      </c>
      <c r="H10" s="126">
        <v>1200</v>
      </c>
      <c r="I10" s="94">
        <v>400</v>
      </c>
      <c r="J10" s="94">
        <v>800</v>
      </c>
    </row>
    <row r="11" spans="1:10" ht="15.75" thickBot="1" x14ac:dyDescent="0.3">
      <c r="B11" s="93" t="s">
        <v>367</v>
      </c>
      <c r="C11" s="94">
        <v>300</v>
      </c>
      <c r="D11" s="94">
        <v>600</v>
      </c>
      <c r="E11" s="126">
        <v>600</v>
      </c>
      <c r="F11" s="126">
        <v>1200</v>
      </c>
      <c r="G11" s="126">
        <v>900</v>
      </c>
      <c r="H11" s="126">
        <v>1800</v>
      </c>
      <c r="I11" s="94">
        <v>600</v>
      </c>
      <c r="J11" s="94">
        <v>1200</v>
      </c>
    </row>
    <row r="12" spans="1:10" ht="15.75" thickBot="1" x14ac:dyDescent="0.3">
      <c r="B12" s="93" t="s">
        <v>368</v>
      </c>
      <c r="C12" s="94">
        <v>500</v>
      </c>
      <c r="D12" s="94">
        <v>1000</v>
      </c>
      <c r="E12" s="126">
        <v>1000</v>
      </c>
      <c r="F12" s="126">
        <v>2000</v>
      </c>
      <c r="G12" s="126">
        <v>1500</v>
      </c>
      <c r="H12" s="126">
        <v>3000</v>
      </c>
      <c r="I12" s="94">
        <v>1000</v>
      </c>
      <c r="J12" s="94">
        <v>2000</v>
      </c>
    </row>
    <row r="13" spans="1:10" ht="15.75" thickBot="1" x14ac:dyDescent="0.3">
      <c r="B13" s="93" t="s">
        <v>369</v>
      </c>
      <c r="C13" s="94">
        <v>900</v>
      </c>
      <c r="D13" s="94">
        <v>1800</v>
      </c>
      <c r="E13" s="126">
        <v>1800</v>
      </c>
      <c r="F13" s="126">
        <v>3600</v>
      </c>
      <c r="G13" s="126">
        <v>2700</v>
      </c>
      <c r="H13" s="126">
        <v>5400</v>
      </c>
      <c r="I13" s="94">
        <v>1800</v>
      </c>
      <c r="J13" s="94">
        <v>3600</v>
      </c>
    </row>
    <row r="14" spans="1:10" ht="15.75" thickBot="1" x14ac:dyDescent="0.3">
      <c r="B14" s="93" t="s">
        <v>370</v>
      </c>
      <c r="C14" s="94">
        <v>1750</v>
      </c>
      <c r="D14" s="94">
        <v>3500</v>
      </c>
      <c r="E14" s="126">
        <v>3500</v>
      </c>
      <c r="F14" s="126">
        <v>7000</v>
      </c>
      <c r="G14" s="126">
        <v>5250</v>
      </c>
      <c r="H14" s="126">
        <v>10500</v>
      </c>
      <c r="I14" s="94">
        <v>3500</v>
      </c>
      <c r="J14" s="94">
        <v>7000</v>
      </c>
    </row>
    <row r="15" spans="1:10" ht="15.75" thickBot="1" x14ac:dyDescent="0.3">
      <c r="B15" s="93" t="s">
        <v>371</v>
      </c>
      <c r="C15" s="94">
        <v>3500</v>
      </c>
      <c r="D15" s="94">
        <v>7000</v>
      </c>
      <c r="E15" s="126">
        <v>7000</v>
      </c>
      <c r="F15" s="126">
        <v>14000</v>
      </c>
      <c r="G15" s="126">
        <v>10500</v>
      </c>
      <c r="H15" s="126">
        <v>27000</v>
      </c>
      <c r="I15" s="94">
        <v>7000</v>
      </c>
      <c r="J15" s="94">
        <v>14000</v>
      </c>
    </row>
    <row r="16" spans="1:10" ht="15.75" thickBot="1" x14ac:dyDescent="0.3">
      <c r="B16" s="235" t="s">
        <v>464</v>
      </c>
      <c r="C16" s="236"/>
      <c r="D16" s="236"/>
      <c r="E16" s="236"/>
      <c r="F16" s="236"/>
      <c r="G16" s="236"/>
      <c r="H16" s="236"/>
      <c r="I16" s="236"/>
      <c r="J16" s="237"/>
    </row>
    <row r="17" spans="2:17" ht="30.75" customHeight="1" thickBot="1" x14ac:dyDescent="0.3">
      <c r="B17" s="235" t="s">
        <v>465</v>
      </c>
      <c r="C17" s="236"/>
      <c r="D17" s="236"/>
      <c r="E17" s="236"/>
      <c r="F17" s="236"/>
      <c r="G17" s="236"/>
      <c r="H17" s="236"/>
      <c r="I17" s="236"/>
      <c r="J17" s="237"/>
    </row>
    <row r="18" spans="2:17" ht="15.75" thickBot="1" x14ac:dyDescent="0.3">
      <c r="B18" s="238" t="s">
        <v>372</v>
      </c>
      <c r="C18" s="239"/>
      <c r="D18" s="239"/>
      <c r="E18" s="240"/>
      <c r="F18" s="240"/>
      <c r="G18" s="240"/>
      <c r="H18" s="240"/>
      <c r="I18" s="240"/>
      <c r="J18" s="241"/>
    </row>
    <row r="19" spans="2:17" ht="15.75" customHeight="1" thickBot="1" x14ac:dyDescent="0.3">
      <c r="B19" s="224" t="s">
        <v>373</v>
      </c>
      <c r="C19" s="225"/>
      <c r="D19" s="225"/>
      <c r="E19" s="226" t="s">
        <v>374</v>
      </c>
      <c r="F19" s="227"/>
      <c r="G19" s="228"/>
      <c r="H19" s="226" t="s">
        <v>375</v>
      </c>
      <c r="I19" s="227"/>
      <c r="J19" s="228"/>
    </row>
    <row r="20" spans="2:17" ht="15.75" customHeight="1" thickBot="1" x14ac:dyDescent="0.3">
      <c r="B20" s="229" t="s">
        <v>244</v>
      </c>
      <c r="C20" s="230"/>
      <c r="D20" s="231"/>
      <c r="E20" s="242" t="s">
        <v>509</v>
      </c>
      <c r="F20" s="243"/>
      <c r="G20" s="244"/>
      <c r="H20" s="251">
        <v>7500</v>
      </c>
      <c r="I20" s="252"/>
      <c r="J20" s="253"/>
    </row>
    <row r="21" spans="2:17" ht="15.75" thickBot="1" x14ac:dyDescent="0.3">
      <c r="B21" s="229" t="s">
        <v>376</v>
      </c>
      <c r="C21" s="230"/>
      <c r="D21" s="231"/>
      <c r="E21" s="245"/>
      <c r="F21" s="246"/>
      <c r="G21" s="247"/>
      <c r="H21" s="251">
        <v>15000</v>
      </c>
      <c r="I21" s="252"/>
      <c r="J21" s="253"/>
    </row>
    <row r="22" spans="2:17" ht="15.75" customHeight="1" thickBot="1" x14ac:dyDescent="0.3">
      <c r="B22" s="229" t="s">
        <v>246</v>
      </c>
      <c r="C22" s="230"/>
      <c r="D22" s="231"/>
      <c r="E22" s="248"/>
      <c r="F22" s="249"/>
      <c r="G22" s="250"/>
      <c r="H22" s="251">
        <v>30000</v>
      </c>
      <c r="I22" s="252"/>
      <c r="J22" s="253"/>
      <c r="Q22" s="98"/>
    </row>
    <row r="23" spans="2:17" ht="15.75" thickBot="1" x14ac:dyDescent="0.3">
      <c r="B23" s="280" t="s">
        <v>377</v>
      </c>
      <c r="C23" s="281"/>
      <c r="D23" s="281"/>
      <c r="E23" s="281"/>
      <c r="F23" s="281"/>
      <c r="G23" s="281"/>
      <c r="H23" s="281"/>
      <c r="I23" s="281"/>
      <c r="J23" s="282"/>
    </row>
    <row r="24" spans="2:17" ht="15.75" thickBot="1" x14ac:dyDescent="0.3">
      <c r="B24" s="283" t="s">
        <v>378</v>
      </c>
      <c r="C24" s="240"/>
      <c r="D24" s="240"/>
      <c r="E24" s="240"/>
      <c r="F24" s="240"/>
      <c r="G24" s="240"/>
      <c r="H24" s="240"/>
      <c r="I24" s="240"/>
      <c r="J24" s="241"/>
    </row>
    <row r="25" spans="2:17" ht="15.75" thickBot="1" x14ac:dyDescent="0.3">
      <c r="B25" s="265" t="s">
        <v>245</v>
      </c>
      <c r="C25" s="266"/>
      <c r="D25" s="266"/>
      <c r="E25" s="266"/>
      <c r="F25" s="266"/>
      <c r="G25" s="266"/>
      <c r="H25" s="267"/>
      <c r="I25" s="259">
        <v>100</v>
      </c>
      <c r="J25" s="260"/>
    </row>
    <row r="26" spans="2:17" ht="15.75" thickBot="1" x14ac:dyDescent="0.3">
      <c r="B26" s="265" t="s">
        <v>466</v>
      </c>
      <c r="C26" s="266"/>
      <c r="D26" s="266"/>
      <c r="E26" s="266"/>
      <c r="F26" s="266"/>
      <c r="G26" s="266"/>
      <c r="H26" s="267"/>
      <c r="I26" s="259">
        <v>35</v>
      </c>
      <c r="J26" s="260"/>
    </row>
    <row r="27" spans="2:17" ht="15.75" thickBot="1" x14ac:dyDescent="0.3">
      <c r="B27" s="265" t="s">
        <v>379</v>
      </c>
      <c r="C27" s="266"/>
      <c r="D27" s="266"/>
      <c r="E27" s="266"/>
      <c r="F27" s="266"/>
      <c r="G27" s="266"/>
      <c r="H27" s="267"/>
      <c r="I27" s="259">
        <v>3000</v>
      </c>
      <c r="J27" s="260"/>
    </row>
    <row r="28" spans="2:17" ht="15.75" thickBot="1" x14ac:dyDescent="0.3">
      <c r="B28" s="261" t="s">
        <v>380</v>
      </c>
      <c r="C28" s="262"/>
      <c r="D28" s="262"/>
      <c r="E28" s="262"/>
      <c r="F28" s="262"/>
      <c r="G28" s="262"/>
      <c r="H28" s="262"/>
      <c r="I28" s="262"/>
      <c r="J28" s="263"/>
    </row>
    <row r="29" spans="2:17" ht="15.75" customHeight="1" thickBot="1" x14ac:dyDescent="0.3">
      <c r="B29" s="256" t="s">
        <v>381</v>
      </c>
      <c r="C29" s="257"/>
      <c r="D29" s="257"/>
      <c r="E29" s="257"/>
      <c r="F29" s="257"/>
      <c r="G29" s="257"/>
      <c r="H29" s="258"/>
      <c r="I29" s="254">
        <v>500</v>
      </c>
      <c r="J29" s="255"/>
    </row>
    <row r="30" spans="2:17" ht="15.75" thickBot="1" x14ac:dyDescent="0.3">
      <c r="B30" s="261" t="s">
        <v>510</v>
      </c>
      <c r="C30" s="262"/>
      <c r="D30" s="262"/>
      <c r="E30" s="262"/>
      <c r="F30" s="262"/>
      <c r="G30" s="262"/>
      <c r="H30" s="262"/>
      <c r="I30" s="262"/>
      <c r="J30" s="263"/>
    </row>
    <row r="31" spans="2:17" ht="32.25" customHeight="1" thickBot="1" x14ac:dyDescent="0.3">
      <c r="B31" s="268" t="s">
        <v>362</v>
      </c>
      <c r="C31" s="270" t="s">
        <v>511</v>
      </c>
      <c r="D31" s="271"/>
      <c r="E31" s="271"/>
      <c r="F31" s="272"/>
      <c r="G31" s="270" t="s">
        <v>512</v>
      </c>
      <c r="H31" s="271"/>
      <c r="I31" s="271"/>
      <c r="J31" s="272"/>
      <c r="K31" s="22"/>
      <c r="L31" s="22"/>
    </row>
    <row r="32" spans="2:17" ht="15.75" thickBot="1" x14ac:dyDescent="0.3">
      <c r="B32" s="269"/>
      <c r="C32" s="226" t="s">
        <v>382</v>
      </c>
      <c r="D32" s="228"/>
      <c r="E32" s="273" t="s">
        <v>383</v>
      </c>
      <c r="F32" s="274"/>
      <c r="G32" s="226" t="s">
        <v>382</v>
      </c>
      <c r="H32" s="227"/>
      <c r="I32" s="273" t="s">
        <v>383</v>
      </c>
      <c r="J32" s="274"/>
      <c r="K32" s="22"/>
      <c r="L32" s="22"/>
    </row>
    <row r="33" spans="2:10" ht="15.75" thickBot="1" x14ac:dyDescent="0.3">
      <c r="B33" s="127" t="s">
        <v>365</v>
      </c>
      <c r="C33" s="278">
        <v>300</v>
      </c>
      <c r="D33" s="279"/>
      <c r="E33" s="278">
        <v>600</v>
      </c>
      <c r="F33" s="279"/>
      <c r="G33" s="278"/>
      <c r="H33" s="279"/>
      <c r="I33" s="278"/>
      <c r="J33" s="279"/>
    </row>
    <row r="34" spans="2:10" ht="15.75" thickBot="1" x14ac:dyDescent="0.3">
      <c r="B34" s="127" t="s">
        <v>366</v>
      </c>
      <c r="C34" s="293">
        <v>500</v>
      </c>
      <c r="D34" s="294"/>
      <c r="E34" s="293">
        <v>1000</v>
      </c>
      <c r="F34" s="294"/>
      <c r="G34" s="293">
        <v>900</v>
      </c>
      <c r="H34" s="294"/>
      <c r="I34" s="293">
        <v>1800</v>
      </c>
      <c r="J34" s="294"/>
    </row>
    <row r="35" spans="2:10" ht="15.75" thickBot="1" x14ac:dyDescent="0.3">
      <c r="B35" s="127" t="s">
        <v>367</v>
      </c>
      <c r="C35" s="293">
        <v>800</v>
      </c>
      <c r="D35" s="294"/>
      <c r="E35" s="293">
        <v>1600</v>
      </c>
      <c r="F35" s="294"/>
      <c r="G35" s="293">
        <v>1400</v>
      </c>
      <c r="H35" s="294"/>
      <c r="I35" s="293">
        <v>2800</v>
      </c>
      <c r="J35" s="294"/>
    </row>
    <row r="36" spans="2:10" ht="15.75" thickBot="1" x14ac:dyDescent="0.3">
      <c r="B36" s="127" t="s">
        <v>368</v>
      </c>
      <c r="C36" s="293">
        <v>1300</v>
      </c>
      <c r="D36" s="294"/>
      <c r="E36" s="293">
        <v>2600</v>
      </c>
      <c r="F36" s="294"/>
      <c r="G36" s="293">
        <v>2200</v>
      </c>
      <c r="H36" s="294"/>
      <c r="I36" s="293">
        <v>4400</v>
      </c>
      <c r="J36" s="294"/>
    </row>
    <row r="37" spans="2:10" ht="15.75" thickBot="1" x14ac:dyDescent="0.3">
      <c r="B37" s="127" t="s">
        <v>369</v>
      </c>
      <c r="C37" s="293">
        <v>2400</v>
      </c>
      <c r="D37" s="294"/>
      <c r="E37" s="293">
        <v>4800</v>
      </c>
      <c r="F37" s="294"/>
      <c r="G37" s="293">
        <v>4200</v>
      </c>
      <c r="H37" s="294"/>
      <c r="I37" s="293">
        <v>8400</v>
      </c>
      <c r="J37" s="294"/>
    </row>
    <row r="38" spans="2:10" ht="15.75" thickBot="1" x14ac:dyDescent="0.3">
      <c r="B38" s="127" t="s">
        <v>370</v>
      </c>
      <c r="C38" s="293">
        <v>4700</v>
      </c>
      <c r="D38" s="294"/>
      <c r="E38" s="293">
        <v>9400</v>
      </c>
      <c r="F38" s="294"/>
      <c r="G38" s="293">
        <v>8800</v>
      </c>
      <c r="H38" s="294"/>
      <c r="I38" s="293">
        <v>17600</v>
      </c>
      <c r="J38" s="294"/>
    </row>
    <row r="39" spans="2:10" ht="15.75" thickBot="1" x14ac:dyDescent="0.3">
      <c r="B39" s="128" t="s">
        <v>371</v>
      </c>
      <c r="C39" s="291">
        <v>9300</v>
      </c>
      <c r="D39" s="292"/>
      <c r="E39" s="291">
        <v>18600</v>
      </c>
      <c r="F39" s="292"/>
      <c r="G39" s="291">
        <v>16600</v>
      </c>
      <c r="H39" s="292"/>
      <c r="I39" s="291">
        <v>33200</v>
      </c>
      <c r="J39" s="292"/>
    </row>
    <row r="40" spans="2:10" ht="15.75" thickBot="1" x14ac:dyDescent="0.3">
      <c r="B40" s="275" t="s">
        <v>513</v>
      </c>
      <c r="C40" s="276"/>
      <c r="D40" s="276"/>
      <c r="E40" s="276"/>
      <c r="F40" s="276"/>
      <c r="G40" s="276"/>
      <c r="H40" s="276"/>
      <c r="I40" s="276"/>
      <c r="J40" s="277"/>
    </row>
    <row r="42" spans="2:10" x14ac:dyDescent="0.25">
      <c r="B42" s="264" t="s">
        <v>359</v>
      </c>
      <c r="C42" s="264"/>
      <c r="D42" s="264"/>
      <c r="E42" s="264"/>
      <c r="F42" s="264"/>
    </row>
    <row r="43" spans="2:10" ht="45" x14ac:dyDescent="0.25">
      <c r="B43" s="77" t="s">
        <v>25</v>
      </c>
      <c r="C43" s="77" t="s">
        <v>27</v>
      </c>
      <c r="D43" s="77" t="s">
        <v>52</v>
      </c>
      <c r="E43" s="77" t="s">
        <v>26</v>
      </c>
      <c r="F43" s="77" t="s">
        <v>29</v>
      </c>
    </row>
    <row r="44" spans="2:10" x14ac:dyDescent="0.25">
      <c r="B44" s="63" t="s">
        <v>385</v>
      </c>
      <c r="C44" s="63"/>
      <c r="D44" s="63"/>
      <c r="E44" s="63" t="s">
        <v>397</v>
      </c>
      <c r="F44" s="63"/>
    </row>
    <row r="45" spans="2:10" x14ac:dyDescent="0.25">
      <c r="B45" s="63" t="s">
        <v>386</v>
      </c>
      <c r="C45" s="63"/>
      <c r="D45" s="63"/>
      <c r="E45" s="63" t="s">
        <v>397</v>
      </c>
      <c r="F45" s="63"/>
    </row>
  </sheetData>
  <mergeCells count="71">
    <mergeCell ref="G39:H39"/>
    <mergeCell ref="I39:J39"/>
    <mergeCell ref="G36:H36"/>
    <mergeCell ref="I36:J36"/>
    <mergeCell ref="G37:H37"/>
    <mergeCell ref="I37:J37"/>
    <mergeCell ref="G38:H38"/>
    <mergeCell ref="I38:J38"/>
    <mergeCell ref="G33:H33"/>
    <mergeCell ref="I33:J33"/>
    <mergeCell ref="G34:H34"/>
    <mergeCell ref="I34:J34"/>
    <mergeCell ref="G35:H35"/>
    <mergeCell ref="I35:J35"/>
    <mergeCell ref="C39:D39"/>
    <mergeCell ref="E33:F33"/>
    <mergeCell ref="E34:F34"/>
    <mergeCell ref="E35:F35"/>
    <mergeCell ref="E36:F36"/>
    <mergeCell ref="E37:F37"/>
    <mergeCell ref="E38:F38"/>
    <mergeCell ref="E39:F39"/>
    <mergeCell ref="C34:D34"/>
    <mergeCell ref="C35:D35"/>
    <mergeCell ref="C36:D36"/>
    <mergeCell ref="C37:D37"/>
    <mergeCell ref="C38:D38"/>
    <mergeCell ref="B2:J2"/>
    <mergeCell ref="B5:J5"/>
    <mergeCell ref="B6:B8"/>
    <mergeCell ref="I6:J7"/>
    <mergeCell ref="C7:D7"/>
    <mergeCell ref="B4:J4"/>
    <mergeCell ref="C6:H6"/>
    <mergeCell ref="B23:J23"/>
    <mergeCell ref="B24:J24"/>
    <mergeCell ref="B25:H25"/>
    <mergeCell ref="I25:J25"/>
    <mergeCell ref="B26:H26"/>
    <mergeCell ref="I26:J26"/>
    <mergeCell ref="I29:J29"/>
    <mergeCell ref="B29:H29"/>
    <mergeCell ref="I27:J27"/>
    <mergeCell ref="B28:J28"/>
    <mergeCell ref="B42:F42"/>
    <mergeCell ref="B27:H27"/>
    <mergeCell ref="B30:J30"/>
    <mergeCell ref="B31:B32"/>
    <mergeCell ref="C31:F31"/>
    <mergeCell ref="G31:J31"/>
    <mergeCell ref="C32:D32"/>
    <mergeCell ref="E32:F32"/>
    <mergeCell ref="G32:H32"/>
    <mergeCell ref="I32:J32"/>
    <mergeCell ref="B40:J40"/>
    <mergeCell ref="C33:D33"/>
    <mergeCell ref="B21:D21"/>
    <mergeCell ref="B22:D22"/>
    <mergeCell ref="E20:G22"/>
    <mergeCell ref="H20:J20"/>
    <mergeCell ref="H21:J21"/>
    <mergeCell ref="H22:J22"/>
    <mergeCell ref="B19:D19"/>
    <mergeCell ref="E19:G19"/>
    <mergeCell ref="H19:J19"/>
    <mergeCell ref="B20:D20"/>
    <mergeCell ref="E7:F7"/>
    <mergeCell ref="G7:H7"/>
    <mergeCell ref="B16:J16"/>
    <mergeCell ref="B17:J17"/>
    <mergeCell ref="B18:J18"/>
  </mergeCells>
  <pageMargins left="0.7" right="0.7" top="0.75" bottom="0.75" header="0.3" footer="0.3"/>
  <pageSetup paperSize="9" scale="75"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14</vt:i4>
      </vt:variant>
    </vt:vector>
  </HeadingPairs>
  <TitlesOfParts>
    <vt:vector size="25" baseType="lpstr">
      <vt:lpstr>Naslovnica</vt:lpstr>
      <vt:lpstr>1_Izrada_programa</vt:lpstr>
      <vt:lpstr>2_Javna_ustanova</vt:lpstr>
      <vt:lpstr>3_Ocjena_stanja_područja</vt:lpstr>
      <vt:lpstr>4_Ocjena_provedbe_PU</vt:lpstr>
      <vt:lpstr>5_Aktivnosti</vt:lpstr>
      <vt:lpstr>6  Istraživanja i monitoring</vt:lpstr>
      <vt:lpstr>7_Projekti</vt:lpstr>
      <vt:lpstr>8_Cjenik i KO</vt:lpstr>
      <vt:lpstr>_</vt:lpstr>
      <vt:lpstr>Sheet1</vt:lpstr>
      <vt:lpstr>dane</vt:lpstr>
      <vt:lpstr>'1_Izrada_programa'!Podrucje_ispisa</vt:lpstr>
      <vt:lpstr>'2_Javna_ustanova'!Podrucje_ispisa</vt:lpstr>
      <vt:lpstr>'3_Ocjena_stanja_područja'!Podrucje_ispisa</vt:lpstr>
      <vt:lpstr>'4_Ocjena_provedbe_PU'!Podrucje_ispisa</vt:lpstr>
      <vt:lpstr>'5_Aktivnosti'!Podrucje_ispisa</vt:lpstr>
      <vt:lpstr>'6  Istraživanja i monitoring'!Podrucje_ispisa</vt:lpstr>
      <vt:lpstr>'7_Projekti'!Podrucje_ispisa</vt:lpstr>
      <vt:lpstr>'8_Cjenik i KO'!Podrucje_ispisa</vt:lpstr>
      <vt:lpstr>Naslovnica!Podrucje_ispisa</vt:lpstr>
      <vt:lpstr>PRIORITETI</vt:lpstr>
      <vt:lpstr>tipugovora</vt:lpstr>
      <vt:lpstr>vlasnistvonekretnine</vt:lpstr>
      <vt:lpstr>vlasnistvopokretnine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2021-01-22T08:56:53Z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-866752201</vt:i4>
  </property>
  <property fmtid="{D5CDD505-2E9C-101B-9397-08002B2CF9AE}" pid="3" name="_NewReviewCycle">
    <vt:lpwstr/>
  </property>
</Properties>
</file>