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750" windowWidth="28800" windowHeight="11940" firstSheet="2" activeTab="7"/>
  </bookViews>
  <sheets>
    <sheet name="Naslovnica" sheetId="6" r:id="rId1"/>
    <sheet name="1_Izrada_programa" sheetId="1" r:id="rId2"/>
    <sheet name="2_Javna_ustanova" sheetId="2" r:id="rId3"/>
    <sheet name="3_Ocjena_stanja_područja" sheetId="15" r:id="rId4"/>
    <sheet name="4_Ocjena_provedbe_PU" sheetId="10" r:id="rId5"/>
    <sheet name="5_Aktivnosti" sheetId="3" r:id="rId6"/>
    <sheet name="6  Istraživanja i monitoring" sheetId="11" r:id="rId7"/>
    <sheet name="7_Projekti" sheetId="14" r:id="rId8"/>
    <sheet name="8_Cjenik i KO" sheetId="5" r:id="rId9"/>
    <sheet name="_" sheetId="12" r:id="rId10"/>
    <sheet name="Sheet1" sheetId="16" r:id="rId11"/>
  </sheets>
  <externalReferences>
    <externalReference r:id="rId12"/>
    <externalReference r:id="rId13"/>
  </externalReferences>
  <definedNames>
    <definedName name="da_ne1">[1]_!$A$11:$A$12</definedName>
    <definedName name="dane" localSheetId="3">[2]_!$A$4:$A$5</definedName>
    <definedName name="dane" localSheetId="7">[2]_!$A$4:$A$5</definedName>
    <definedName name="dane">_!$A$4:$A$5</definedName>
    <definedName name="OCJENASTANJA1">[1]_!$A$4:$A$8</definedName>
    <definedName name="_xlnm.Print_Area" localSheetId="1">'1_Izrada_programa'!$B$1:$D$21</definedName>
    <definedName name="_xlnm.Print_Area" localSheetId="2">'2_Javna_ustanova'!$B$1:$F$103</definedName>
    <definedName name="_xlnm.Print_Area" localSheetId="3">'3_Ocjena_stanja_područja'!$B$1:$E$9</definedName>
    <definedName name="_xlnm.Print_Area" localSheetId="4">'4_Ocjena_provedbe_PU'!$B$1:$D$19</definedName>
    <definedName name="_xlnm.Print_Area" localSheetId="5">'5_Aktivnosti'!$B$1:$K$77</definedName>
    <definedName name="_xlnm.Print_Area" localSheetId="6">'6  Istraživanja i monitoring'!$B$1:$H$20</definedName>
    <definedName name="_xlnm.Print_Area" localSheetId="7">'7_Projekti'!$B$1:$B$30</definedName>
    <definedName name="_xlnm.Print_Area" localSheetId="8">'8_Cjenik i KO'!$B$2:$J$34</definedName>
    <definedName name="_xlnm.Print_Area" localSheetId="0">Naslovnica!$B$2:$B$38</definedName>
    <definedName name="PRIORITETI">_!$A$27:$A$29</definedName>
    <definedName name="PRIORITETI1">[1]_!$A$34:$A$36</definedName>
    <definedName name="TEME">[1]_!$A$39:$A$44</definedName>
    <definedName name="tipugovora">_!$A$8:$A$13</definedName>
    <definedName name="TIPUGOVORA1">[1]_!$A$15:$A$20</definedName>
    <definedName name="vlasnistvonekretnine" localSheetId="3">[2]_!$A$16:$A$19</definedName>
    <definedName name="vlasnistvonekretnine" localSheetId="7">[2]_!$A$16:$A$19</definedName>
    <definedName name="vlasnistvonekretnine">_!$A$16:$A$19</definedName>
    <definedName name="VLASNISTVONEKRETNINE1">[1]_!$A$23:$A$26</definedName>
    <definedName name="vlasnistvopokretnine" localSheetId="3">[2]_!$A$22:$A$24</definedName>
    <definedName name="vlasnistvopokretnine" localSheetId="7">[2]_!$A$22:$A$24</definedName>
    <definedName name="vlasnistvopokretnine">_!$A$22:$A$24</definedName>
    <definedName name="VLASNISTVOPOKRETNINE1">[1]_!$A$29:$A$31</definedName>
  </definedNames>
  <calcPr calcId="152511"/>
</workbook>
</file>

<file path=xl/calcChain.xml><?xml version="1.0" encoding="utf-8"?>
<calcChain xmlns="http://schemas.openxmlformats.org/spreadsheetml/2006/main">
  <c r="J77" i="3" l="1"/>
  <c r="J65" i="3"/>
  <c r="J60" i="3"/>
  <c r="J39" i="3"/>
  <c r="J28" i="3"/>
  <c r="J78" i="3" l="1"/>
</calcChain>
</file>

<file path=xl/sharedStrings.xml><?xml version="1.0" encoding="utf-8"?>
<sst xmlns="http://schemas.openxmlformats.org/spreadsheetml/2006/main" count="1100" uniqueCount="655">
  <si>
    <t>NAPOMENA</t>
  </si>
  <si>
    <t>NAZIV DOKUMENTA</t>
  </si>
  <si>
    <t>RADNO MJESTO</t>
  </si>
  <si>
    <t>ZVANJE</t>
  </si>
  <si>
    <t>TIP UGOVORA</t>
  </si>
  <si>
    <t>POSTOJEĆI DJELATNICI</t>
  </si>
  <si>
    <t>POTREBE ZA NOVIM DJELATNICIMA</t>
  </si>
  <si>
    <t>NEKRETNINE</t>
  </si>
  <si>
    <t>POKRETNINE</t>
  </si>
  <si>
    <t>OPREMA</t>
  </si>
  <si>
    <t>NAZIV</t>
  </si>
  <si>
    <t>SVRHA</t>
  </si>
  <si>
    <t>BROJ</t>
  </si>
  <si>
    <t>PRIORITET</t>
  </si>
  <si>
    <t>VRSTA/STANIŠNI TIP</t>
  </si>
  <si>
    <t>METODOLOGIJA</t>
  </si>
  <si>
    <t>AKTIVNOST</t>
  </si>
  <si>
    <t>IME I PREZIME</t>
  </si>
  <si>
    <t>FUNKCIJA</t>
  </si>
  <si>
    <t>USTANOVA/ORGANIZACIJA</t>
  </si>
  <si>
    <t>POVRŠINA</t>
  </si>
  <si>
    <t>KOD</t>
  </si>
  <si>
    <t>OBRAZLOŽENJE</t>
  </si>
  <si>
    <t>SURADNICI</t>
  </si>
  <si>
    <t>ODGOVORNA USTROJSTVENA JEDINICA</t>
  </si>
  <si>
    <t>DJELATNOST</t>
  </si>
  <si>
    <t>DATUM SKLAPANJA UGOVORA</t>
  </si>
  <si>
    <t>TRAJANJE UGOVORA</t>
  </si>
  <si>
    <t>VLASNIŠTVO</t>
  </si>
  <si>
    <t>OVLAŠTENIK</t>
  </si>
  <si>
    <t xml:space="preserve">2. Podaci o javnoj ustanovi                                          
</t>
  </si>
  <si>
    <t>1. Izrada godišnjeg programa</t>
  </si>
  <si>
    <t>da/ne</t>
  </si>
  <si>
    <t>Tablica 1.1. IZRAĐIVAČI GODIŠNJEG PROGRAMA</t>
  </si>
  <si>
    <t xml:space="preserve">Tablica 2.1. PLANSKI DOKUMENTI I OPĆI AKTI </t>
  </si>
  <si>
    <t>Tablica 2.2. USTROJ JAVNE USTANOVE I DJELATNICI</t>
  </si>
  <si>
    <t>Tablica 2.3. MATERIJALNI RESURSI</t>
  </si>
  <si>
    <t>ne</t>
  </si>
  <si>
    <t xml:space="preserve">da   </t>
  </si>
  <si>
    <t>TIPUGOVORA</t>
  </si>
  <si>
    <t>Stručno osposobljavanje bez zasnivanja radnog odnosa</t>
  </si>
  <si>
    <t xml:space="preserve">Ostalo </t>
  </si>
  <si>
    <t>Vlasništvo JU</t>
  </si>
  <si>
    <t>Drugo</t>
  </si>
  <si>
    <t>Unajmljena nekretnina</t>
  </si>
  <si>
    <t>Pravo korištenja na nekretnini</t>
  </si>
  <si>
    <t>VLASNISTVONEKRETNINE</t>
  </si>
  <si>
    <t>VLASNISTVOPOKRETNINE</t>
  </si>
  <si>
    <t>Leasing</t>
  </si>
  <si>
    <t/>
  </si>
  <si>
    <t>PRIORITETI</t>
  </si>
  <si>
    <t>ODABERITE JEDNU OD PONUĐENIH TVRDNJI</t>
  </si>
  <si>
    <t xml:space="preserve">UGOVORENI IZNOS </t>
  </si>
  <si>
    <t>POSEBAN
CILJ</t>
  </si>
  <si>
    <t>POKAZATELJ AKTIVNOSTI</t>
  </si>
  <si>
    <t>USTROJSTVENA JEDINICA</t>
  </si>
  <si>
    <t>A. OČUVANJE PRIRODNIH VRIJEDNOSTI</t>
  </si>
  <si>
    <t>C. ZAŠTITA I OČUVANJE KULTURNE BAŠTINE I TRADICIJSKIH VRIJEDNOSTI</t>
  </si>
  <si>
    <t>D. UPRAVLJANJE POSJEĆIVANJEM, INTERPRETACIJA I EDUKACIJA</t>
  </si>
  <si>
    <t>E. SURADNJA S LOKALNOM ZAJEDNICOM</t>
  </si>
  <si>
    <t>F. RAZVOJ KAPACITETA JAVNE USTANOVE</t>
  </si>
  <si>
    <t>Tablica 4.2. PLANIRANE AKTIVNOSTI KOJE SE NEĆE PROVODITI U PLANSKOJ GODINI</t>
  </si>
  <si>
    <t>Na neodređeno</t>
  </si>
  <si>
    <t>Na određeno, sezonski rad</t>
  </si>
  <si>
    <t>Na određeno, rad na projektu</t>
  </si>
  <si>
    <t>OCJENASTANJA</t>
  </si>
  <si>
    <t>USKLAĐENOST S PLANOM UPRAVLJANJA</t>
  </si>
  <si>
    <t>USKLAĐENOST SA ZAKONOM O ZAŠTITI PRIRODE</t>
  </si>
  <si>
    <t>PROCJENA TROŠKA PROVEDBE</t>
  </si>
  <si>
    <t>INTERVAL PROVEDBE</t>
  </si>
  <si>
    <t>PRVA GODINA PROVEDBE</t>
  </si>
  <si>
    <t>PODRUČJE ISTRAŽIVANJA /PRAĆENJA STANJA</t>
  </si>
  <si>
    <t xml:space="preserve">GODINA USVAJANJA </t>
  </si>
  <si>
    <t>PROVODITELJ AKTIVNOSTI</t>
  </si>
  <si>
    <t>OCJENA STANJA PODRUČJA*</t>
  </si>
  <si>
    <t>*OCJENA STANJA PODRUČJA:
0 - nepoznat status: za ocjenu stanja vrijednosti područja nema dostatnih i primjerenih podataka 
1 - područje je nepovratno izgubilo vrijednosti ili su vrijednosti i dalje prisutne, no nemaju značaj za zaštitu prirode (npr. različiti kulturno-povijesni spomenici, kupališne zone i sl.) 
2 - ugroženo područje: vrijednosti područja su narušene/ugrožene te je potrebna promjena načina korištenja, revitalizacija i/ili poduzimanje dodatnih mjera zaštite
3 - zadovoljavajuće: vrijednosti područja su u povoljnom stanju, a načini upravljanja područjem su odgovarajući</t>
  </si>
  <si>
    <t>3. Ocjena stanja područja</t>
  </si>
  <si>
    <t xml:space="preserve">KOD </t>
  </si>
  <si>
    <t>Tablica 1.2. ČLANOVI UPRAVNOG VIJEĆA</t>
  </si>
  <si>
    <t>6. Istraživanja i praćenje stanja</t>
  </si>
  <si>
    <t>Tablica 6. PLANIRANA ISTRAŽIVANJA I PRAĆENJE STANJA (MONITORING) VRSTA I STANIŠNIH TIPOVA U PLANSKOJ GODINI</t>
  </si>
  <si>
    <t xml:space="preserve">7. Projekti </t>
  </si>
  <si>
    <t>Tablica 7.1. PROJEKTI KOJI SE TRENUTNO PROVODE</t>
  </si>
  <si>
    <t xml:space="preserve">Tablica 7.2. PLANIRANI PROJEKTI </t>
  </si>
  <si>
    <r>
      <rPr>
        <b/>
        <sz val="11"/>
        <color theme="1"/>
        <rFont val="Calibri"/>
        <family val="2"/>
        <charset val="238"/>
        <scheme val="minor"/>
      </rPr>
      <t>NAZIV</t>
    </r>
    <r>
      <rPr>
        <b/>
        <sz val="11"/>
        <rFont val="Calibri"/>
        <family val="2"/>
        <scheme val="minor"/>
      </rPr>
      <t xml:space="preserve"> ZAŠTIĆENOG PODRUČJA; </t>
    </r>
    <r>
      <rPr>
        <b/>
        <sz val="11"/>
        <rFont val="Calibri"/>
        <family val="2"/>
        <charset val="238"/>
        <scheme val="minor"/>
      </rPr>
      <t>NAZIV</t>
    </r>
    <r>
      <rPr>
        <b/>
        <sz val="11"/>
        <rFont val="Calibri"/>
        <family val="2"/>
        <scheme val="minor"/>
      </rPr>
      <t xml:space="preserve"> PODRUČJA EKOLOŠKE MREŽE</t>
    </r>
  </si>
  <si>
    <t>Na određeno</t>
  </si>
  <si>
    <t>Tablica 4.1. OCJENA I GODINA PROVEDBE PLANA UPRAVLJANJA</t>
  </si>
  <si>
    <t>Tablica 3.1. ZAŠTIĆENA PODRUČJA I PODRUČJA EKOLOŠKE MREŽE KOJIMA UPRAVLJA JAVNA USTANOVA</t>
  </si>
  <si>
    <t>GODINA PLANIRANE IZMJENE/REVIZIJE</t>
  </si>
  <si>
    <t>4. Ocjena provedbe plana upravljanja</t>
  </si>
  <si>
    <t>OCJENA PROVEDBE PLANA UPRAVLJANJA</t>
  </si>
  <si>
    <t xml:space="preserve">Tablica 5. AKTIVNOSTI ZAŠTITE, ODRŽAVANJA, OČUVANJA, PROMICANJA I KORIŠTENJA </t>
  </si>
  <si>
    <t>Vladislav Mihelčić</t>
  </si>
  <si>
    <t>stručni voditelj</t>
  </si>
  <si>
    <t>Služba stručnih poslova</t>
  </si>
  <si>
    <t>Ured ravnatelja</t>
  </si>
  <si>
    <t>predsjednik Upravnog vijeća</t>
  </si>
  <si>
    <t>Ministarstvo zaštite okoliša i energetike</t>
  </si>
  <si>
    <t>Marko Turčinov</t>
  </si>
  <si>
    <t>član Upravnog vijeća</t>
  </si>
  <si>
    <t>Javna ustanova "Nacionalni park Kornati"</t>
  </si>
  <si>
    <t>Ciljane vrste i staništa u moru su u povoljnom (prirodnom) stanju</t>
  </si>
  <si>
    <t>Ciljane vrste i staništa na kopnu su u povoljnom (prirodnom) stanju</t>
  </si>
  <si>
    <t>5. Aktivnosti zaštite, održavanja, očuvanja, promicanja i korištenja Nacionalnog parka Kornati</t>
  </si>
  <si>
    <t>AA1</t>
  </si>
  <si>
    <t>Predsjednik Upravnog vijeća</t>
  </si>
  <si>
    <t>Javne ustanove "Nacionalni park Kornati"</t>
  </si>
  <si>
    <t>________________________________________</t>
  </si>
  <si>
    <t>2012.</t>
  </si>
  <si>
    <t>Stanje izrađenosti karte morskih staništa</t>
  </si>
  <si>
    <t>AA3</t>
  </si>
  <si>
    <t>Istražiti i pratiti prisutnost dobrog dupina (Tursiops truncatus), te poduzeti odgovarajuće mjere za očuvanje</t>
  </si>
  <si>
    <t>Evidentirati nalaze morskih kornjača, te poduzeti odgovarajuće mjere za očuvanje</t>
  </si>
  <si>
    <t>AA4</t>
  </si>
  <si>
    <t>AA7</t>
  </si>
  <si>
    <t>AB3</t>
  </si>
  <si>
    <t>AB5</t>
  </si>
  <si>
    <t>AB6</t>
  </si>
  <si>
    <t>AC2</t>
  </si>
  <si>
    <t>Pratiti stanje fizikalno-kemijskih parametara morske vode</t>
  </si>
  <si>
    <t>AC3</t>
  </si>
  <si>
    <t>Pratiti onečišćenje iz atmosfere</t>
  </si>
  <si>
    <t>Ukloniti stabla alepskog bora</t>
  </si>
  <si>
    <t>AD1</t>
  </si>
  <si>
    <t>AD2</t>
  </si>
  <si>
    <t>Nadzirati pojavu i širenje algi iz roda Caulerpa, te ih po mogućnosti ukloniti iz podmorja parka</t>
  </si>
  <si>
    <t>Nadzirati pojavu i širenje kopnenih invazivnih vrsta u području parka, te ih po mogućnosti odstraniti</t>
  </si>
  <si>
    <t>Nadzirati pojavu i širenje ostalih morskih invazivnih vrsta u području parka, te ih po mogućnosti odstraniti</t>
  </si>
  <si>
    <t>AE1</t>
  </si>
  <si>
    <t>Ukloniti otpad s obale i iz podmorja u neposrednom priobalju</t>
  </si>
  <si>
    <t>AE3</t>
  </si>
  <si>
    <t>Ukloniti zaostale ribolovne alate s morskog dna</t>
  </si>
  <si>
    <t>Unaprijediti sustav prikupljanja i odvoženja otpada iz područja parka</t>
  </si>
  <si>
    <t>AE4</t>
  </si>
  <si>
    <t>Inicirati i pomoći (financijski i logistički) rekognosciranje i konzerviranje nekadašnje pasarele između Piškere i Vele Panitule</t>
  </si>
  <si>
    <t>BA8</t>
  </si>
  <si>
    <t>Obnoviti porušene pašnjačke suhozide</t>
  </si>
  <si>
    <t>BB1</t>
  </si>
  <si>
    <t>Očistiti i urediti puteve i staze u kornatskim poljima (Trtuša, Tarac, Željkovci i Knežak)</t>
  </si>
  <si>
    <t>BB2</t>
  </si>
  <si>
    <t>BB3</t>
  </si>
  <si>
    <t>Kontinuirano pružati pomoć lokalnom stanovništvu u prijevozu maslina, vode i drugih potrepština vezanih za obavljanje tradicijskih djelatnosti (na relaciji Murter – NP Kornati)</t>
  </si>
  <si>
    <t>BB4</t>
  </si>
  <si>
    <t>Kulturna baština je konzervirana i turistički valorizirana</t>
  </si>
  <si>
    <t>Tradicijske djelatnosti u području parka se odvijaju nesmetano u punom intenzitetu</t>
  </si>
  <si>
    <t>AD3.1</t>
  </si>
  <si>
    <t>AD3.2</t>
  </si>
  <si>
    <t>Uspostavljena mjesta i intenzitet posjećivanja pojedinih lokacija u području parka</t>
  </si>
  <si>
    <t>CA1</t>
  </si>
  <si>
    <t>CB2</t>
  </si>
  <si>
    <t>Uspostavljen sustav  posjetiteljskih centara</t>
  </si>
  <si>
    <t>CB3</t>
  </si>
  <si>
    <t>Nabaviti „izletničko“ plovilo minimalnog kapaciteta 120 putnika</t>
  </si>
  <si>
    <t>Uspostavljen sustav  poučnih staza</t>
  </si>
  <si>
    <t>Razvijen sustav informiranja i edukacije</t>
  </si>
  <si>
    <t>CD2</t>
  </si>
  <si>
    <t>Izdavati periodični bilten NP Kornati</t>
  </si>
  <si>
    <t>CD3</t>
  </si>
  <si>
    <t>Publicirati nove i dotiskivati postojeće informativno-edukativne materijale i suvenire (letci, brošure, posteri, zbornici, video i foto materijali, suveniri i slično)</t>
  </si>
  <si>
    <t>CD5</t>
  </si>
  <si>
    <t>CD6</t>
  </si>
  <si>
    <t>Organizirati informativno-edukativne radionice o vrijednostima NP Kornati za zainteresirane subjekte</t>
  </si>
  <si>
    <t>CD7</t>
  </si>
  <si>
    <t>Organizirati i provoditi program „škole u prirodi“</t>
  </si>
  <si>
    <t>Kvalitetna suradnja s vanjskim subjektima</t>
  </si>
  <si>
    <t>DA1</t>
  </si>
  <si>
    <t>Unaprijediti suradnju s domaćim i stranim pravnim i fizičkim osobama koje se bave zaštitom i očuvanjem prirode (NP/PP-ovi, nevladine organizacije, mreže zaštićenih područja itd.)</t>
  </si>
  <si>
    <t>DA2</t>
  </si>
  <si>
    <t>Učinkovit rad djelatnika Javne ustanove</t>
  </si>
  <si>
    <t>DB1</t>
  </si>
  <si>
    <t>Educirati i motivirati djelatnike ustanove s ciljem učinkovitijeg rada</t>
  </si>
  <si>
    <t>DB2</t>
  </si>
  <si>
    <t>Modernizirati i održavati opremu i materijalno-tehnička sredstva ustanove</t>
  </si>
  <si>
    <t>DB3</t>
  </si>
  <si>
    <t>Postaviti sustav daljinskog video-nadzora za protupožarnu i drugu zaštitu i nadzor</t>
  </si>
  <si>
    <t>DB4</t>
  </si>
  <si>
    <t>Unaprijediti sustav zaštite od požara</t>
  </si>
  <si>
    <t>Primjerena i provodiva legislativa</t>
  </si>
  <si>
    <t>DC2</t>
  </si>
  <si>
    <t>DC4</t>
  </si>
  <si>
    <t>Aktivno surađivati na izradi i donošenju zakonske regulative koja se tiče zaštite i očuvanja područja NP Kornati</t>
  </si>
  <si>
    <t>Revidirati Plan upravljanja NP Kornati</t>
  </si>
  <si>
    <t>Utvrđen trend brojnosti dobrog dupina i eventualno poduzete odgovarajuće mjere za njegovu zaštitu</t>
  </si>
  <si>
    <t>2010.</t>
  </si>
  <si>
    <t>Evidentirane pojave morskih kornjača i eventualno poduzete odgovarajuće mjere za očuvanje njihovog koridora u području parka</t>
  </si>
  <si>
    <t>Karta rasprostranjenosti periske</t>
  </si>
  <si>
    <t>2009.</t>
  </si>
  <si>
    <t>Karta rasprostranjenosti alge</t>
  </si>
  <si>
    <t>2006.</t>
  </si>
  <si>
    <t>Vanjski suradnici</t>
  </si>
  <si>
    <t>Lista nalaza invazivih vrsta s lokacijama pojavlivanja</t>
  </si>
  <si>
    <t>Izvješće o lokacijama čišćenja i količini uklonjenog otpada</t>
  </si>
  <si>
    <t>2000.</t>
  </si>
  <si>
    <t>Tehnička služba i služba održavanja</t>
  </si>
  <si>
    <t>Izvješće o lokacijama uklanjanja i količini i vrsti uklonjenih ribolovnih alata</t>
  </si>
  <si>
    <t>Izvješće o rezultatima istraživanja</t>
  </si>
  <si>
    <t>2018.</t>
  </si>
  <si>
    <t>2015.</t>
  </si>
  <si>
    <t>2003.</t>
  </si>
  <si>
    <t>Stupanj izrađenosti karte podzemnih staništa</t>
  </si>
  <si>
    <t>Broj uklonjenih stabala alepskog bora</t>
  </si>
  <si>
    <t>Stupanj izrađenosti karte kopnenih staništa</t>
  </si>
  <si>
    <t>Duljina obnovljenih suhozida</t>
  </si>
  <si>
    <t>Duljina uređenih puteva i staza u kornatskim poljima</t>
  </si>
  <si>
    <t>Broj obavljnih brodskih prijevoza</t>
  </si>
  <si>
    <t>Broj postavljenih bova i pontona</t>
  </si>
  <si>
    <t>Stupanj izgrađenosti poslovno-posjetiteljskog centra</t>
  </si>
  <si>
    <t>Broj objavljenih biltena</t>
  </si>
  <si>
    <t>2014.</t>
  </si>
  <si>
    <t>Broj dopunjenih postojećih materijala i suvenira i broj novih</t>
  </si>
  <si>
    <t>Služba za turizam</t>
  </si>
  <si>
    <t>Služba stručnih poslova i vanjski suradnici</t>
  </si>
  <si>
    <t>Proj postavljenih i obnovljenih informativnih tabli</t>
  </si>
  <si>
    <t>Broj informativno-edukativnih radionica</t>
  </si>
  <si>
    <t>Broj održanih programa "škole u prirodi"</t>
  </si>
  <si>
    <t>Broj skupova i sastanaka na kojima su sudjelovali djelatnici NP Kornati</t>
  </si>
  <si>
    <t>Broj održanih radionica na temu edukacije i motivacije djelatnika ustanove</t>
  </si>
  <si>
    <t>Broj popravljene i novonabavljene opreme i materijalno-tehničkih sredstava</t>
  </si>
  <si>
    <t>Broj nabavljene nove opreme za protupožarnu zaštitu</t>
  </si>
  <si>
    <t>2013.</t>
  </si>
  <si>
    <t>Broj aktivnih intervencija prilikom izrade i donošenje dgovarajuće zakonske regulative</t>
  </si>
  <si>
    <t>Revidirani Plan upravljanja NP Kornati</t>
  </si>
  <si>
    <t>Broj obnovljenih ili novih kontejnera za prikupjanje otpada i broj nove opreme za obavljanje toga posla</t>
  </si>
  <si>
    <t>BA6</t>
  </si>
  <si>
    <t>Inicirati i pomoći (financijski i logistički) rekognosciranje i konzerviranje nekadašnjeg ribarskog naselja na Piškeri</t>
  </si>
  <si>
    <t>Izvješće o obavljenim radovima</t>
  </si>
  <si>
    <t>BA3</t>
  </si>
  <si>
    <t>Inicirati i pomoći (financijski i logistički) rekognosciranje i konzerviranje ranokršćanske bazilike u Tarcu</t>
  </si>
  <si>
    <t>BA1</t>
  </si>
  <si>
    <t>Inicirati i pomoći (financijski i logistički) rekognosciranje i konzerviranje utvrde Tureta</t>
  </si>
  <si>
    <t>2016.</t>
  </si>
  <si>
    <t>BA9</t>
  </si>
  <si>
    <t>Inicirati i pomoći (financijski i logistički) rekognosciranje i konzerviranje mletačkog kaštela na Veloj Panituli</t>
  </si>
  <si>
    <t>(XX1)</t>
  </si>
  <si>
    <t>Lokalno stanovništvo i drugi dionici su uključeni u upravljanje područjem NP Kornati</t>
  </si>
  <si>
    <t>Prikupljanje i odvoz otpada iz NP Kornati se odvija nesmetano</t>
  </si>
  <si>
    <t>Vanjski suradnik</t>
  </si>
  <si>
    <t>Autonomno ronjenje, uporaba ROV-a</t>
  </si>
  <si>
    <t>Vizualni cenzus</t>
  </si>
  <si>
    <t>Morska staništa</t>
  </si>
  <si>
    <t>Invazivne vrste u moru</t>
  </si>
  <si>
    <t>Ptice</t>
  </si>
  <si>
    <t>Kopnena staništa</t>
  </si>
  <si>
    <t>Podzemna staništa</t>
  </si>
  <si>
    <t>Invazivne vrste na kopnu</t>
  </si>
  <si>
    <t>svake godine</t>
  </si>
  <si>
    <t>svakih 5 godina</t>
  </si>
  <si>
    <t>Terensko kartiranje</t>
  </si>
  <si>
    <t>Speleološka istraživanja</t>
  </si>
  <si>
    <t>Morski dio NP Kornati</t>
  </si>
  <si>
    <t>Cijelo područje NP Kornati</t>
  </si>
  <si>
    <t>Kopneni dio NP Kornati</t>
  </si>
  <si>
    <t>pomoćnik ravnatelja</t>
  </si>
  <si>
    <t>Anita Babačić Ajduk</t>
  </si>
  <si>
    <t>Julia Ježina</t>
  </si>
  <si>
    <t>Martina Krpetić</t>
  </si>
  <si>
    <t>članica Upravnog vijeća</t>
  </si>
  <si>
    <t>Općina Murter-Kornati</t>
  </si>
  <si>
    <t>Javna ustanova za upravljanje zaštićenim područjima i drugim zaštićenim dijelovima prirode Šibensko-kninske županije - Priroda</t>
  </si>
  <si>
    <t>Makirina turist d.o.o.</t>
  </si>
  <si>
    <t>Zlatko Ružanović</t>
  </si>
  <si>
    <t>Nacionalni park Kornati</t>
  </si>
  <si>
    <t>Nacionalni park</t>
  </si>
  <si>
    <t>Kornati</t>
  </si>
  <si>
    <t>Nacionalni park Kornati i Park prirode Telašćica</t>
  </si>
  <si>
    <t>HR4000001</t>
  </si>
  <si>
    <t>HR1000035</t>
  </si>
  <si>
    <t>Istražiti biodiverzitet masline u području parka</t>
  </si>
  <si>
    <t>Ova aktivnost nije planirana Planom upravljanja, ali se pokazala zanimljivom s obzirom na tradiciju maslinarstva u Murteru i na Kornatima</t>
  </si>
  <si>
    <t>(AF1)</t>
  </si>
  <si>
    <t>2019.</t>
  </si>
  <si>
    <t>(AF2)</t>
  </si>
  <si>
    <t>Istražiti raznolikost danjih i noćnih leptira</t>
  </si>
  <si>
    <t>(CE1)</t>
  </si>
  <si>
    <t>(CE2)</t>
  </si>
  <si>
    <t>Promovirati NP Kornati na domaćim i inozemnim sajmovima</t>
  </si>
  <si>
    <t>Broj i tip sajmova na koijma je NP Kornati promoviran</t>
  </si>
  <si>
    <t>Obilježiti godišnjicu NP Kornati i druge značajne datume u zaštiti prirode</t>
  </si>
  <si>
    <t>Izvješće o obilježavanju godišnjice NP Kornati i drugih značajnih datuma u zaštiti prirode</t>
  </si>
  <si>
    <t>Promotivne aktivnosti greškom nisu uvrštene u Plan upravljanja, pa ih je potrebno zasebno uvrstiti u godišnje programe rada</t>
  </si>
  <si>
    <t>Obilježavanje obljetnice NP Kornati i drugih značajnijih datuma u zaštiti prirode greškom nisu uvrštene u Plan upravljanja, pa ih je potrebno zasebno uvrstiti u godišnje programe rada</t>
  </si>
  <si>
    <t>Maslina</t>
  </si>
  <si>
    <t>Leptiri</t>
  </si>
  <si>
    <t>Morfološka karakterizacija lista, ploda i koštica</t>
  </si>
  <si>
    <t>Maslinici u NP Kornati</t>
  </si>
  <si>
    <t>Plan upravljanja Nacionalnim parkom Kornati počeo se provoditi 2014. godine. Ocjena stanja provedbe Plana upravljanja bit će prikazana po temama iz Plana upravljanja i to: A Prirodne vrijednosti, B Kulturna baština i tradicijske vrijednosti, C Posjećivanje i D Javna ustanova „Nacionalni park Kornati“.
Ovdje je važno napomenuti kako je Javna ustanova u 2017. godini započela s realizacijom projekta „Rediviva Kurnata“, financiranog sredstvima EU fondova, a čije su aktivnosti (elementi projekta) najvećim dijelom sukladne aktivnostima iz Plana upravljanja NP Kornati, te se očekuje njihovo intenzivnije provođenje u narednom razdoblju.</t>
  </si>
  <si>
    <t>S obzirom na upitnu financijsku isplativost posjedovanja i korištenja izletničkog plovila, od ove se aktivnosti za sada odustalo.</t>
  </si>
  <si>
    <r>
      <rPr>
        <b/>
        <sz val="10"/>
        <rFont val="Calibri"/>
        <family val="2"/>
        <charset val="238"/>
        <scheme val="minor"/>
      </rPr>
      <t>Tema C – Posjećivanje</t>
    </r>
    <r>
      <rPr>
        <sz val="10"/>
        <rFont val="Calibri"/>
        <family val="2"/>
        <charset val="238"/>
        <scheme val="minor"/>
      </rPr>
      <t xml:space="preserve">
Aktivnosti iz teme C koje se odnose na posjetiteljsku infrastrukturu, provode se nešto sporije nego što je planirano i to uglavnom zbog nedostatka financijskih sredstava. S početkom realizacije projekta "Rediviva Kurnata" financiranom iz fondova EU, očekuje se ubrzanje provođenja ovdje planiranih aktivnosti (posjetiteljski centri, bove i pontoni, akcijski plan upravljanja posjetiteljima itd.).
Aktivnosti na edukaciji provode se sukladno potražnji (edukativne ture, škola u prirodi i sl.). Određenu dilemu za buduće plansko razdoblje unijele se poučne staze postavljene na nekoliko lokacija u parku (Trtuša, Vela Panitula, Željkovci, Šipnate). Naime, pokazalo se da su te staze jako slabo posjećene i to prvenstveno zbog vrućina koje tijekom ljetnih mjeseci ne motiviraju posjetitelje da šetaju po otocima na kojima nema hlada.
Promidžbene aktivnosti odvijaju se kako je planirano.</t>
    </r>
  </si>
  <si>
    <r>
      <rPr>
        <b/>
        <sz val="10"/>
        <rFont val="Calibri"/>
        <family val="2"/>
        <charset val="238"/>
        <scheme val="minor"/>
      </rPr>
      <t>Tema D – Javna ustanova „Nacionalni park Kornati“</t>
    </r>
    <r>
      <rPr>
        <sz val="10"/>
        <rFont val="Calibri"/>
        <family val="2"/>
        <charset val="238"/>
        <scheme val="minor"/>
      </rPr>
      <t xml:space="preserve">
Javna ustanova ulaže značajne napore u planiranom motiviranju i edukaciji svojih djelatnika s ciljem kvalitetnijeg rada na očuvanju prirodnih i kulturnih vrijednosti NP Kornati. Golemi napori se također ulažu i u planirano moderniziranje i održavanje opreme i materijalno-tehničkih sredstava potrebnih za rad ustanove. Suradnja s vanjskim subjektima koji se bave očuvanjem prirode (kako u Hrvatskoj, tako i u inozemstvu) iz godine u godinu jača i pokazuje pozitivne efekte na rad djelatnika NP Kornati.
Aktivnosti na uspostavljanju primjerene i provodive legislative provode se prilično sporo. Jednim dijelom problem je u tromosti Javne ustanove (sporo ažururanje općih akata ustanove), a dijelom i zbog tromosti ostalih sudionika u relizaciji aktivnosti (prostorni plan, plan zaštite od požara i sl.).</t>
    </r>
  </si>
  <si>
    <t>do 35 m (do 115 stopa)</t>
  </si>
  <si>
    <t>po roniocu</t>
  </si>
  <si>
    <t>preko 70 m (preko 230 stopa)</t>
  </si>
  <si>
    <t>Ove aktivnosti provode djelatnici Javne ustanove u okviru redovne djelatnosti, pa su troškovi provođenja aktivnosti relativno mali.</t>
  </si>
  <si>
    <t>Ovu aktivnost provode djelatnici Javne ustanove u okviru redovne djelatnosti, pa su troškovi provođenja aktivnosti relativno mali.</t>
  </si>
  <si>
    <t>Ova se aktivnost provodi kroz mrežnu stranicu NP Kornati, pa je trošak relativno mali.</t>
  </si>
  <si>
    <t>Surađivati i pomoći uspostavu Jadranskog centra za za održivi razvoj otoka i priobalja u Murteru</t>
  </si>
  <si>
    <t>(CE3)</t>
  </si>
  <si>
    <t>Broj sastanaka s Općinom Murter-Kornati i broj razmijenjenih podataka i dokumenata</t>
  </si>
  <si>
    <t>AA5</t>
  </si>
  <si>
    <t>Istražiti i pratiti stanje koraligena, posebice velike i žute rožnjače (Paramuricea clavata i Eunicella cavolini), te crvenog koralja (Corallium rubrum), te poduzeti odgovarajuće mjere za očuvanje</t>
  </si>
  <si>
    <t>Izvješće o rezultatima istraživanja i praćenja stanja</t>
  </si>
  <si>
    <t>Učinkovito upravljanje i provođenje projekta Rediviva Kurnata (EU fondovi)</t>
  </si>
  <si>
    <t>(DD1)</t>
  </si>
  <si>
    <t>(DD2)</t>
  </si>
  <si>
    <t>Broj oglašavanja i prezentacija stanja projekta</t>
  </si>
  <si>
    <t>Stupanj provedenosti projekta sukladno projektnoj dokumentaciji</t>
  </si>
  <si>
    <t>2017.</t>
  </si>
  <si>
    <t>CB1</t>
  </si>
  <si>
    <t>Stupanj završenosti posjetiteljskog centra</t>
  </si>
  <si>
    <t>Ova aktivnost se provodi u sklopu projekta Rediviva Kurnata (EU fondovi)</t>
  </si>
  <si>
    <t>Stupanj izgrađenosti posjetiteljskog centra</t>
  </si>
  <si>
    <t>CD3.2</t>
  </si>
  <si>
    <t>Broj dana snimanja u području parka i stupanj završenosti filma</t>
  </si>
  <si>
    <t>(AF3)</t>
  </si>
  <si>
    <t>Vremensko trajanje projekta:
• 2014. - 2021.</t>
  </si>
  <si>
    <t>(CE4)</t>
  </si>
  <si>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Kartiranje obalnih i pridnenih morskih staništa na području Jadranskog mora pod nacionalnom jurisdikcijom</t>
    </r>
  </si>
  <si>
    <t>KATEGORIJA ZAŠTIĆENOG PODRUČJA;
ŠIFRA PODRUČJA EKOLOŠKE MREŽE</t>
  </si>
  <si>
    <t>AA2</t>
  </si>
  <si>
    <t>svake 3 godine</t>
  </si>
  <si>
    <t>Statut</t>
  </si>
  <si>
    <t>Plan upravljanja</t>
  </si>
  <si>
    <t>Pravilnik o unutarnjem redu</t>
  </si>
  <si>
    <t>Pravilnik o unutarnjem ustrojstvu i načinu rada</t>
  </si>
  <si>
    <t>Pravilnik o plaćama i naknadama</t>
  </si>
  <si>
    <t>Prostorni plan područja posebnih obilježja</t>
  </si>
  <si>
    <t>Pravilnik o radu</t>
  </si>
  <si>
    <t>2010. i 2011.</t>
  </si>
  <si>
    <t>2002.</t>
  </si>
  <si>
    <t>ravnatelj</t>
  </si>
  <si>
    <t>VSS, dipl. oecc.</t>
  </si>
  <si>
    <t>VSS, mr. sc. dipl. oecc.</t>
  </si>
  <si>
    <t>VSS, dipl.inž.geologije</t>
  </si>
  <si>
    <t>biolog - viši stručni savjetnik</t>
  </si>
  <si>
    <t>VSS, dipl.inž.biologije</t>
  </si>
  <si>
    <t>glavni čuvar prirode</t>
  </si>
  <si>
    <t>Služba nadzora</t>
  </si>
  <si>
    <t>VŠS, upravni pravnik</t>
  </si>
  <si>
    <t>čuvar prirode</t>
  </si>
  <si>
    <t>SSS (konobar)</t>
  </si>
  <si>
    <t>SSS (tehničar pomorskog prometa)</t>
  </si>
  <si>
    <t>SSS (autolimar)</t>
  </si>
  <si>
    <t>SSS (kuhar)</t>
  </si>
  <si>
    <t>čuvar  prirode II vrste</t>
  </si>
  <si>
    <t>VŠS , upravni pravnik</t>
  </si>
  <si>
    <t>voditelj pododsjeka za tehničke poslove i održavanje</t>
  </si>
  <si>
    <t>Pododsjek za tehničke poslove i održavanje</t>
  </si>
  <si>
    <t>VSS (dipl.inž.strojarstva)</t>
  </si>
  <si>
    <t>voditelj protupožarne zaštite i zaštite na radu</t>
  </si>
  <si>
    <t>VŠS, inž.brodske energetike i elektronike</t>
  </si>
  <si>
    <t>voditelj brodice</t>
  </si>
  <si>
    <t>SSS (stolar)</t>
  </si>
  <si>
    <t>mornar</t>
  </si>
  <si>
    <t>SSS (mesar)</t>
  </si>
  <si>
    <t>SSS (mehaničar)</t>
  </si>
  <si>
    <t>NSS (radnik)</t>
  </si>
  <si>
    <t>voditelj pododsjeka za promidžbene aktivnosti i ugostiteljsko-turističku djelatnost</t>
  </si>
  <si>
    <t>Pododsjek za promidžbene aktivnosti i ugostiteljsko-turističku djelatnost</t>
  </si>
  <si>
    <t>VSS, dipl.turistički komunikolog</t>
  </si>
  <si>
    <t>voditelj odjeljka za prihvat i prijevoz posjetitelja</t>
  </si>
  <si>
    <t>VSS, mag. oecc.</t>
  </si>
  <si>
    <t>administartivna tajnica</t>
  </si>
  <si>
    <t>VŠS ( upravni pravnik)</t>
  </si>
  <si>
    <t>Voditelj Pododsjeka općih i zajedničkih poslova</t>
  </si>
  <si>
    <t>Pododsjek općih i zajedničkih poslova</t>
  </si>
  <si>
    <t>VSS, dipl. iur.</t>
  </si>
  <si>
    <t>voditelj odjeljka za pravne, kadrovske i opće poslovoe</t>
  </si>
  <si>
    <t>voditeljica odjeljka za financijsko-računovodstvene poslove</t>
  </si>
  <si>
    <t>VSS, dipl.oecc.</t>
  </si>
  <si>
    <t>glavna knjigovotkinja</t>
  </si>
  <si>
    <t>SSS (turistički radnik)</t>
  </si>
  <si>
    <t>VŠS , dipl. oec.</t>
  </si>
  <si>
    <t>spremačica</t>
  </si>
  <si>
    <t>NSS</t>
  </si>
  <si>
    <t>Na neodređeno, pola radnog vremena</t>
  </si>
  <si>
    <t>stručni suradnik - Vodič I vrste (1 izvršitelj )</t>
  </si>
  <si>
    <t>Stručni suradnik - Vodič II vrste ( 1 izvršitelj)</t>
  </si>
  <si>
    <t>VŠS</t>
  </si>
  <si>
    <t xml:space="preserve">SSS </t>
  </si>
  <si>
    <t>pomoćni mornar - djelatnik na održavanju čistoće i javnih površina (1 izvršitelj )</t>
  </si>
  <si>
    <t>recepcionar I vrste (2 izvršitelja)</t>
  </si>
  <si>
    <t>recepcionar II vrste (2 izvršitelja)</t>
  </si>
  <si>
    <t>recepcionar III vrste (17 izvršitelja)</t>
  </si>
  <si>
    <t>„Kuća okrunjenog mora“ (zgrada)</t>
  </si>
  <si>
    <t>170 + 170 + 50 m2</t>
  </si>
  <si>
    <t>Posjetiteljski centar</t>
  </si>
  <si>
    <t>Kuća u Vruljama</t>
  </si>
  <si>
    <t>60 m2</t>
  </si>
  <si>
    <t>"Škrinja tajni" ( zgrada)</t>
  </si>
  <si>
    <t>Radne prostorije u Murteru</t>
  </si>
  <si>
    <t>140 m2</t>
  </si>
  <si>
    <t>Radne prostorije djelatnika NP Kornati u Murteru</t>
  </si>
  <si>
    <t>Skladište u Murteru</t>
  </si>
  <si>
    <t>40 m2 + 25 m2</t>
  </si>
  <si>
    <t>Recepcija i suvenirnica „Aba“</t>
  </si>
  <si>
    <t>30 m2</t>
  </si>
  <si>
    <t>m/b „Aba“</t>
  </si>
  <si>
    <t>Nadzor</t>
  </si>
  <si>
    <t>m/b „Kasela“</t>
  </si>
  <si>
    <t>m/b „Lunga“</t>
  </si>
  <si>
    <t>Logistika</t>
  </si>
  <si>
    <t>m/b „Purara“</t>
  </si>
  <si>
    <t>Radni brod</t>
  </si>
  <si>
    <t>Gumeni gliser</t>
  </si>
  <si>
    <t>Recepcija</t>
  </si>
  <si>
    <t>m/j „Bisaga“</t>
  </si>
  <si>
    <t>Automobil Opel Vivaro</t>
  </si>
  <si>
    <t>Prijevoz ljudi i opreme</t>
  </si>
  <si>
    <t>Automobil DACIA  Sandero</t>
  </si>
  <si>
    <t>Automobil DACIA  Duster</t>
  </si>
  <si>
    <t>Automobil Renault Koleos</t>
  </si>
  <si>
    <t>Stolno računalo</t>
  </si>
  <si>
    <t>Prijenosno računalo</t>
  </si>
  <si>
    <t>Pres-kontejner za otpad</t>
  </si>
  <si>
    <t>Ronilačka oprema</t>
  </si>
  <si>
    <t>Vatrogasne pumpe</t>
  </si>
  <si>
    <t>Generator električne energije</t>
  </si>
  <si>
    <t>Hendheld x4 terminal komplet (1d laser, GSM/3G, WLAN, BT, GPS, CAMERA, NUMERIC</t>
  </si>
  <si>
    <t>Mobilni printer Zebra RW220 bluetooth</t>
  </si>
  <si>
    <t>Punjači za mobilni printer</t>
  </si>
  <si>
    <t>Printer Zebra GK420t</t>
  </si>
  <si>
    <t>Printer Samsung SL-M2835DW</t>
  </si>
  <si>
    <t>APC smart 2200VA LCD 230V</t>
  </si>
  <si>
    <t>Mikrotik VPN 3G router sa vanjskom antenom</t>
  </si>
  <si>
    <t>Cisco 1812 VPN router</t>
  </si>
  <si>
    <t>Šime Ježina</t>
  </si>
  <si>
    <t>Linearni transekti, brojanje u točki, audiovizualno pretraživanje, vabljenje, hvatanje ptica mrežama</t>
  </si>
  <si>
    <t>Prikupljanje i prepariranje radi determinacije, eventualno DNA analize, elektroforeze, barkodiranje itd.</t>
  </si>
  <si>
    <t>Tablica 8.1. CJENIK JAVNE USTANOVE</t>
  </si>
  <si>
    <t>Tablica 8.2. PLANIRANA I UGOVORENA KONCESIJSKA ODOBRENJA</t>
  </si>
  <si>
    <t xml:space="preserve">8. Cjenik usluga i koncesijska odobrenja
</t>
  </si>
  <si>
    <t>INDIVIDUALNE ULAZNICE – po plovilu</t>
  </si>
  <si>
    <t>DULJINA PLOVILA</t>
  </si>
  <si>
    <t>ULAZNICA KUPLJENA IZVAN NP KORNATI</t>
  </si>
  <si>
    <t>ULAZNICA KUPLJENA U NP KORNATI
(1 DAN)</t>
  </si>
  <si>
    <t>1 dan
(NP Kornati)</t>
  </si>
  <si>
    <t>do 6,99 m (do 23 St)</t>
  </si>
  <si>
    <t>7,00–10,99 m (24–35 St)</t>
  </si>
  <si>
    <t>11,00 – 17,99 m (36-58 St)</t>
  </si>
  <si>
    <t>18,00–24,99 m (59–81 St)</t>
  </si>
  <si>
    <t>25,00–49,99 m (82–163 St)</t>
  </si>
  <si>
    <t>50,00-74,99 m (164-245 St)</t>
  </si>
  <si>
    <t>&gt;75,00 m (246 St i više)</t>
  </si>
  <si>
    <t>GRUPNE ULAZNICE (po izletničkom plovilu dnevno)</t>
  </si>
  <si>
    <t>Duljina plovila</t>
  </si>
  <si>
    <t>Uz ugovor s Javnom ustanovom</t>
  </si>
  <si>
    <t>Bez ugovora s Javnom ustanovom</t>
  </si>
  <si>
    <t>35 – 70 m (115 – 230 stopa)</t>
  </si>
  <si>
    <t>Učeničke i studentske ekskurzije plaćaju ulaznicu po cijeni od 10,00 kn po osobi dnevno</t>
  </si>
  <si>
    <r>
      <t xml:space="preserve">NAKNADA ZA RONILAČKO POSJEĆIVANJE </t>
    </r>
    <r>
      <rPr>
        <i/>
        <sz val="10"/>
        <color theme="1"/>
        <rFont val="Calibri"/>
        <family val="2"/>
        <charset val="238"/>
        <scheme val="minor"/>
      </rPr>
      <t>(za organizatore ronjenja, dnevno)</t>
    </r>
  </si>
  <si>
    <t>neprijavljen ronilački posjet ili prijavljen netočan broj ronilaca (po ronilačkoj grupi)</t>
  </si>
  <si>
    <t>POSEBNA NAPOMENA  -  Plovila bez motornog pogona po osobi imaju cijenu od 50,00 kn</t>
  </si>
  <si>
    <t>RIBOLOVNE DOZVOLE (za kalendarsku godinu)</t>
  </si>
  <si>
    <t>3 dana
(ulaznica vrijedi za NP Kornati i PP Telašćica)</t>
  </si>
  <si>
    <t>7 dana
(ulaznica vrijedi za NP Kornati, NP Mljet, PP Telašćica i PP Lastovsko otočje)</t>
  </si>
  <si>
    <t>I-V, X-XII</t>
  </si>
  <si>
    <t>VI-IX</t>
  </si>
  <si>
    <t xml:space="preserve"> ---</t>
  </si>
  <si>
    <t>Ovdje se posebice misli na izradu novog Prostornog plana (ili Izmjena i dopuna Prostornog plana).</t>
  </si>
  <si>
    <t>Pčelarstvo</t>
  </si>
  <si>
    <t>Ugostiteljstvo</t>
  </si>
  <si>
    <t>Voditelj administrativno-fakturno statističkih i knjigovodstvenih poslova (1 izvršitelj)</t>
  </si>
  <si>
    <t>DC4.1</t>
  </si>
  <si>
    <t>Inicirati i surađivati na izradi Pravilnika o zaštiti i očuvanju NP Kornati</t>
  </si>
  <si>
    <t>Donesen Pravilnik o zaštiti i očuvanju NP Kornati</t>
  </si>
  <si>
    <t>Revidirani opći akti ustanove</t>
  </si>
  <si>
    <t>Služba stručnih poslova i Služba čuvara prirode</t>
  </si>
  <si>
    <t>Služba stručnih poslova i Tehnička služba i služba održavanja</t>
  </si>
  <si>
    <t>Služba za turizam i Služba stručnih poslova</t>
  </si>
  <si>
    <t>Autonomno ronjenje, presađivanje posidonije (pilot projekt). Koristit će se nacionalni monitoring program za livade posidonije iz 2014. godine</t>
  </si>
  <si>
    <t>Autonomno ronjenje, uporaba data-logera. Koristit će se nacionalni monitoring program za koraligensku biocenozu iz 2014. godine</t>
  </si>
  <si>
    <t>Broj dojava i djelovanja</t>
  </si>
  <si>
    <t>planirano</t>
  </si>
  <si>
    <t>Promovirati NP Kornati putem digitalnih i tiskanih medija</t>
  </si>
  <si>
    <t>Broj promotivnih objava u digitalnim i tisklanim medijima</t>
  </si>
  <si>
    <t>Revidirati opće akte ustanove (Pravilnik o unutarnjem ustrojstvu i načinu rada Javne ustanove "Nacionalni park Kornati", Pravilnik o plaćama i naknadama, Pravilnik o radu, Pravilnik o zaštiti i obradi arhivskog i registraturnog gradiva, Odluka o dodjeli koncesijskih odobrenja)</t>
  </si>
  <si>
    <t>GODIŠNJI PROGRAM ZAŠTITE, ODRŽAVANJA, OČUVANJA, PROMICANJA I KORIŠTENJA
NACIONALNOG PARKA KORNATI
ZA 2020. GODINU</t>
  </si>
  <si>
    <t>Marin Vuković</t>
  </si>
  <si>
    <t>Izvješća o rezultatima istraživanja i praćenja stanja (posebice rezultati praćenja stanja 1000 rizoma posidonije koji su presađeni iz "zdrave" livade kod otoka Borovnika na degradirano područje u uvali Kravljačica).</t>
  </si>
  <si>
    <t>U okviru Interreg projekta SASPAS (NP Kornati su partner u projektu), u 2019. godini je presađeno 1000 rizoma posidonije iz "zdrave" livade kod otoka Borovnika u degradiranu livadu u uvali Kravljačica.</t>
  </si>
  <si>
    <t>Ovu aktivnost provode djelatnici Instituta Plavi svijet s Velog Lošinja, ali i djelatnici NP Kornati prilikom obavljanja redovne djelatnosti na terenu.</t>
  </si>
  <si>
    <t>Iako je ova aktivnost Planom upravljanja planirana svake treće godine (2020. godina je jedna od tih godina), postoji potreba za provođenjem ove aktivnosti svake godine (što se i radi), prvenstveno zbog evidentnih klimatskih promjena i posljedica koje te promjene uzrokuju na koraligenskoj zajednici.</t>
  </si>
  <si>
    <t>U 2019. godini u području NP Kornati zabilježeno je masovno umiranje primjeraka periske (uzrokovano najvjerojatnije virusom). Stoga se u 2020. godini planira angažirati vanjske suradnike na istraživanju i praćenju stanja periske u području parka.</t>
  </si>
  <si>
    <t>AA8</t>
  </si>
  <si>
    <t>Batimetrijsko-biocenološki istražiti morske dijelova parka, a posebice područja zona stroge zaštite</t>
  </si>
  <si>
    <t>Batimetrijska karta zona stroge zaštite</t>
  </si>
  <si>
    <t>2020.</t>
  </si>
  <si>
    <t>U kontaktu s djelatnicima NP Plitvička jezera, dogovorena je posudba njihovog sonara za snimanje batimetrije morskog okoliša u NP Kornati. Troškovi su planirani za angažiranje vanjskog stručnjaka za rad sa sonarom i interpretaciju rezultata soniranja.</t>
  </si>
  <si>
    <t>AA9</t>
  </si>
  <si>
    <t>Istražiti i pratiti stanje preplavljenih ili dijelom preplavljenih morskih spilja</t>
  </si>
  <si>
    <t>AB1</t>
  </si>
  <si>
    <t>Utvrditi vrste i brojnost šišmiša i pratiti njihovo stanje.</t>
  </si>
  <si>
    <t>Izvješće o obavljenima istraživanjima</t>
  </si>
  <si>
    <t>Ova aktivnost je Planom upravljanja planirana svake druge godine (pa tako i 2020.), ali do sada nije realizirana (osim istraživanja BIUS-a 2009. godine) zbog različitih razloga, ali najčešće zbog nemogućnosti angažiranja odgovarajućih stručnjaka u ovom polju.</t>
  </si>
  <si>
    <t>AB2</t>
  </si>
  <si>
    <t>Iako ova aktivnost nije planirana za 2020. godinu, ipak će se provesti kao nastavak nedovršenih prošlogodišnjih istraživanja.</t>
  </si>
  <si>
    <t>Stupanj izrađenosti vegetacijske karte kopnenog dijela NP Kornati</t>
  </si>
  <si>
    <t>Surađivati s MZOE-om u provedbi nacionalnog Protokola za dojavu i djelovanje u slučaju pronalaska bolesnih, ozlijeđenih ili uginulih strogo zaštićenih morskih životinja (morski sisavci, morske kornjače i hrskavične ribe)</t>
  </si>
  <si>
    <t>Ova se aktivnost provodi u okviru EU projekta "Rediviva Kurnata" (element "Valorizacija prirodne baštine")</t>
  </si>
  <si>
    <t>Ova aktivnost se provodi u sklopu projekta Rediviva Kurnata (EU fondovi).</t>
  </si>
  <si>
    <t>S obzirom da je Plan upravljanja NP Kornati donesen 2014. godine, u 2019. se započelo s revizijom Plana upravljanja, a u 2020. se planira nastaviti ta aktivnost.</t>
  </si>
  <si>
    <t>Ova aktivnost je bila planirana za 2014.-2016. godinu, ali je - zbog nemogućnosti izvođača da u to vrijeme obavi radove - odgođena za 2019. godinu. U 2020. godini se aktivnost planira nastaviti.</t>
  </si>
  <si>
    <t>Ova aktivnost nije planirana Planom upravljanja, ali se 2018. godine započelo s ovim istraživanjima, pa se ona nastavljaju i u 2020. godini</t>
  </si>
  <si>
    <t>MZOE, FZOEU i vanjski suradnici</t>
  </si>
  <si>
    <t>MZOE i FZOEU su pokrenuli EU projekt "Kartiranje obalnih i pridnenih morskih staništa" koji bi trebao obuhvatiti i područje NP Kornati. Usluge kartiranja koje su bile planirane za prvu polovicu 2019. godine, odgođene su za 2020. godinu. Također se kroz projekt Rediviva Kurnata (element Valorizacija prirodne baštine) planira kartiranje staništa na podmorskim kornatskim krunama.</t>
  </si>
  <si>
    <t>Postaviti poučnu stazu na potezu Kravljačica, Željkovci, Lučica.</t>
  </si>
  <si>
    <t>Uređena i označena poučna staza</t>
  </si>
  <si>
    <t>CD4</t>
  </si>
  <si>
    <t>Zbornik radova sa simpozija</t>
  </si>
  <si>
    <t>Broj organiziranih manifestacija na temu tradicijskih vrijednosti, karta kornatskih maslinika, Izvješće o stanju maslinika</t>
  </si>
  <si>
    <t>Služba za turizam, Služba stručnih poslova</t>
  </si>
  <si>
    <t>Ova aktivnost je bila planirana za 2014.-2016. godinu, ali je - zbog nemogućnosti izvođača da u to vrijeme obavi radove - odgođena za 2019. i nastavlja se u 2020.</t>
  </si>
  <si>
    <t>Ova se aktivnost nastavlja iz prošle godine</t>
  </si>
  <si>
    <t>Ova aktivnost je bila planirana za 2020.-2022. godinu, ali je na zahtjev lokalnog stanovništva prebačena u 2018. godinu i dalje (nastavak i u 2020.)</t>
  </si>
  <si>
    <t>Problemi u provođenju ove aktivnosti su u tome što je za ovu djelatnost nadležna lokalna samouprava, koja nikako da preuzme poslove zbrinjavanja otpada.</t>
  </si>
  <si>
    <t>Dražen Dobrić</t>
  </si>
  <si>
    <t>Služba čuvara prirode</t>
  </si>
  <si>
    <r>
      <rPr>
        <b/>
        <sz val="10"/>
        <rFont val="Calibri"/>
        <family val="2"/>
        <charset val="238"/>
        <scheme val="minor"/>
      </rPr>
      <t>Tema A – Prirodne vrijednosti</t>
    </r>
    <r>
      <rPr>
        <sz val="10"/>
        <rFont val="Calibri"/>
        <family val="2"/>
        <charset val="238"/>
        <scheme val="minor"/>
      </rPr>
      <t xml:space="preserve">
Aktivnosti s ciljem očuvanja prirodnih vrijednosti NP Kornati najvećim se dijelom provode kako je planirano. Rezultati tih aktivnosti uglavnom ukazuju na zadovoljavajuće stanje kopnenog i morskog ekosustava.
Vezano za morski ekosustav, određeni problemi su zabilježeni u uvalama u kojima je dopušteno sidrenje (degradacija biocenoza morskog dna, posebice naselja posidonije, i to kao posljedica bacanja sidara na morsko dno), ali se očekuje da će postavljanje određenog broja sidrenih sustava i pontona (aktivnost planirana za 2019.) riješiti ovaj problem. Zabilježena je i određena degradacija koraligenske zajednice i to kao posljedica zagrijavanja mora (spuštanje termokline tijekom ljeta na dubinu od preko 25 m). Za rješenje ovoga problema potrebne su promjene u ljudskom ponašanju na globalnom nivou. Također je zabilježen i pomor periske (</t>
    </r>
    <r>
      <rPr>
        <i/>
        <sz val="10"/>
        <rFont val="Calibri"/>
        <family val="2"/>
        <charset val="238"/>
        <scheme val="minor"/>
      </rPr>
      <t>Pinna nobilis</t>
    </r>
    <r>
      <rPr>
        <sz val="10"/>
        <rFont val="Calibri"/>
        <family val="2"/>
        <charset val="238"/>
        <scheme val="minor"/>
      </rPr>
      <t>), a pretpostavlja se da je uzrok tomu virus.
Kopneni ekosustav je ugrožen širenjem alepskog bora (koji dolazi iz smjera Telašćice) i to prvenstveno zbog zamiranja ekstenzivnog ovčarstva kao tradicionalne djelatnosti (paljenja pašnjaka su sve rjeđa i sve kompliciranija s obzirom na potrebna dopuštenja, pa lokalno stanovništvo polako odustaje od ove djelatnosti).</t>
    </r>
  </si>
  <si>
    <r>
      <rPr>
        <b/>
        <sz val="10"/>
        <rFont val="Calibri"/>
        <family val="2"/>
        <charset val="238"/>
        <scheme val="minor"/>
      </rPr>
      <t>Tema B – Kulturna baština i tradicijske vrijednosti</t>
    </r>
    <r>
      <rPr>
        <sz val="10"/>
        <rFont val="Calibri"/>
        <family val="2"/>
        <charset val="238"/>
        <scheme val="minor"/>
      </rPr>
      <t xml:space="preserve">
Aktivnosti po pitanju očuvanja kulturne baštine uglavnom se odvijaju kako je planirano. S tim u svezi uspostavljena je dobra suradnja s djelatnicima Odjela za arheologiju Sveučilišta u Zadru.
U 2018. godini započele su i aktivnosti na rekognosciranju ribarskog naselja Piškera i mletačkog kaštela na Panituli kao potencijalno turistički vrlo zanimljivim kulturnim lokacijama u području parka, te se ta istraživanja nastavljaju i u 2020. godini
Aktivnosti u sklopu očuvanja tradicijskih djelatnosti odvijaju se nesmetano u punom intenzitetu. Ipak, turizam kao gospodarska djelatnost donosi znatno veće benefite nego tradicijsko ovčarstvo ili tradicionalno maslinarstvo, pa su tradicijske djelatnosti u stalnom (većem ili manjem) padu. Javna ustanova za sada nija pronašla način da se ovaj trend u bitnom promijeni, ali se kroz EU projekt Rediviva Kurnata planira unaprijeđenje tradicionalnog maslinarstva uz suradnju s lokalnim stanovništvom.</t>
    </r>
  </si>
  <si>
    <t>Šišmiši</t>
  </si>
  <si>
    <t>Kopneni dio parka</t>
  </si>
  <si>
    <t>Kamenjarski pašnjak</t>
  </si>
  <si>
    <t>Aero-fotogrametrija i terenski rad.</t>
  </si>
  <si>
    <t>Krajem 1990-tih i početkom 2000-tih zajedno s Institutom za medicinska istraživanja i medicinu rada, praćeno je onečišćenje iz atmosfere. Sva mjerenja su pokazivala vrlo dobre rezultate za područje parka. S obzirom da se okolnosti nisu promijenile i da je takvo istraživanje prilično skupo, ova se aktivnost ne planira provoditi u 2020. godini.</t>
  </si>
  <si>
    <t>BA11</t>
  </si>
  <si>
    <t>Inicirati i pomoći (financijski i logistički) rekognosciranje i konzerviranje nekadašnjeg skladišta za sol u uvali Lavsa</t>
  </si>
  <si>
    <t>Ova aktivnost se neće provoditi, dok se ne završe aktivnosti na Tureti, Tarcu i Piškeri-Veloj Panituli (izvođač radova nema dovoljno ljudskih kapaciteta za obavljanje i ove aktivnosti u okviru vrednovanja kulturne baštine))</t>
  </si>
  <si>
    <t>Nominirati se za Listu svjetske baštine UNESCO-a</t>
  </si>
  <si>
    <t>Od ove aktivnosti se odustalo prije više godina iz nepoznatih razloga.</t>
  </si>
  <si>
    <t>Od ove aktivnosti se za sada odustalo zbog financijske zahtijevnosti, ali i zbog rizika od nagoviještenog vandalizma (uništavanja opreme koja se planira postaviti u području parka).</t>
  </si>
  <si>
    <t>Uređaj za praćenje parametara kojeg ima Javna ustanova je u kvaru (neupotrebljiv), pa se za sada odustalo od ove aktivnosti.</t>
  </si>
  <si>
    <t>Valentina Bračanov</t>
  </si>
  <si>
    <t>Ana Begić</t>
  </si>
  <si>
    <t>Služba stručnih poslova i Služba za turizam</t>
  </si>
  <si>
    <t>Ivan Ercegović</t>
  </si>
  <si>
    <t>Služba općih i zajedničkih poslova</t>
  </si>
  <si>
    <r>
      <rPr>
        <b/>
        <i/>
        <sz val="10"/>
        <rFont val="Calibri"/>
        <family val="2"/>
        <charset val="238"/>
        <scheme val="minor"/>
      </rPr>
      <t>Temeljne prirodne vrijednosti zbog kojih je područje proglašeno nacionalnim parkom jesu:</t>
    </r>
    <r>
      <rPr>
        <sz val="10"/>
        <rFont val="Calibri"/>
        <family val="2"/>
        <charset val="238"/>
        <scheme val="minor"/>
      </rPr>
      <t xml:space="preserve">
     - geomorfološke vrijednosti na kopnu i u moru,
     - kopnena vegetacija (antropogenog karaktera),
     - živi svijet u moru,
     - oceanografske specifičnosti.
</t>
    </r>
    <r>
      <rPr>
        <b/>
        <i/>
        <sz val="10"/>
        <rFont val="Calibri"/>
        <family val="2"/>
        <charset val="238"/>
        <scheme val="minor"/>
      </rPr>
      <t>Navedene prirodne vrijednosti su uglavnom u povoljnom (zadovoljavajućem) stanju. Određena degradacija staništa se primjećuje u naseljima posidonije i to samo u nekim od uvala u kojima je dopušteno sidrenje (Kravljačica, Vrulje, Opat). Također je zabilježeno masovno umiranje periske (</t>
    </r>
    <r>
      <rPr>
        <b/>
        <sz val="10"/>
        <rFont val="Calibri"/>
        <family val="2"/>
        <charset val="238"/>
        <scheme val="minor"/>
      </rPr>
      <t>Pinna nobilis</t>
    </r>
    <r>
      <rPr>
        <b/>
        <i/>
        <sz val="10"/>
        <rFont val="Calibri"/>
        <family val="2"/>
        <charset val="238"/>
        <scheme val="minor"/>
      </rPr>
      <t>), najvjerojatnije zbog pojave virusa koji u vrlo kratkom roku ubija perisku.</t>
    </r>
  </si>
  <si>
    <r>
      <rPr>
        <b/>
        <i/>
        <sz val="10"/>
        <rFont val="Calibri"/>
        <family val="2"/>
        <charset val="238"/>
        <scheme val="minor"/>
      </rPr>
      <t>Vrste (ptice) zbog kojih je ovo područje proglašeno ekološkom mrežom HR4000001 jesu:</t>
    </r>
    <r>
      <rPr>
        <sz val="10"/>
        <rFont val="Calibri"/>
        <family val="2"/>
        <charset val="238"/>
        <scheme val="minor"/>
      </rPr>
      <t xml:space="preserve">
     - Alectoris graeca (jarebica kamenjarka)
     - Anthus campestris (primorska trepetljika)
     - Bubo bubo (ušara)
     - Caprimulgus europaeus (leganj)
     - Circaetus gallicus (zmijar)
     - Circus cyaneus (eja strnjarica)
     - Falco columbarius (mali sokol)
     - Falco peregrinus (sivi sokol)
     - Gavia arctica (crnogrli plijenor)
     - Lanius collurio (rusi svračak)
     - Lanius minor (sivi svračak)
     - Phalacrocorax aristotelis desmarestii (morski vranac)
</t>
    </r>
    <r>
      <rPr>
        <b/>
        <i/>
        <sz val="10"/>
        <rFont val="Calibri"/>
        <family val="2"/>
        <charset val="238"/>
        <scheme val="minor"/>
      </rPr>
      <t>Sve navedene vrste su u povoljnom (zadovoljavajućem) stanju.</t>
    </r>
  </si>
  <si>
    <r>
      <t>Istražiti rasprostranjenost i brojnost periske (</t>
    </r>
    <r>
      <rPr>
        <i/>
        <sz val="10"/>
        <rFont val="Calibri"/>
        <family val="2"/>
        <charset val="238"/>
        <scheme val="minor"/>
      </rPr>
      <t>Pinna nobilis</t>
    </r>
    <r>
      <rPr>
        <sz val="10"/>
        <rFont val="Calibri"/>
        <family val="2"/>
        <charset val="238"/>
        <scheme val="minor"/>
      </rPr>
      <t>) i pratiti njeno stanje</t>
    </r>
  </si>
  <si>
    <r>
      <t>Dobri dupin (</t>
    </r>
    <r>
      <rPr>
        <i/>
        <sz val="10"/>
        <rFont val="Calibri"/>
        <family val="2"/>
        <scheme val="minor"/>
      </rPr>
      <t>Tursiops truncatus</t>
    </r>
    <r>
      <rPr>
        <sz val="10"/>
        <rFont val="Calibri"/>
        <family val="2"/>
        <scheme val="minor"/>
      </rPr>
      <t>)</t>
    </r>
  </si>
  <si>
    <r>
      <t xml:space="preserve">Morske kornjače (uglavnom </t>
    </r>
    <r>
      <rPr>
        <i/>
        <sz val="10"/>
        <rFont val="Calibri"/>
        <family val="2"/>
        <scheme val="minor"/>
      </rPr>
      <t>Caretta caretta</t>
    </r>
    <r>
      <rPr>
        <sz val="10"/>
        <rFont val="Calibri"/>
        <family val="2"/>
        <scheme val="minor"/>
      </rPr>
      <t>)</t>
    </r>
  </si>
  <si>
    <r>
      <t>Periska (</t>
    </r>
    <r>
      <rPr>
        <i/>
        <sz val="10"/>
        <rFont val="Calibri"/>
        <family val="2"/>
        <scheme val="minor"/>
      </rPr>
      <t>Pinna nobilis</t>
    </r>
    <r>
      <rPr>
        <sz val="10"/>
        <rFont val="Calibri"/>
        <family val="2"/>
        <scheme val="minor"/>
      </rPr>
      <t>)</t>
    </r>
  </si>
  <si>
    <r>
      <rPr>
        <i/>
        <sz val="10"/>
        <rFont val="Calibri"/>
        <family val="2"/>
        <charset val="238"/>
        <scheme val="minor"/>
      </rPr>
      <t>Cilj projekta:</t>
    </r>
    <r>
      <rPr>
        <sz val="10"/>
        <rFont val="Calibri"/>
        <family val="2"/>
        <charset val="238"/>
        <scheme val="minor"/>
      </rPr>
      <t xml:space="preserve">
• Održivo korištenje i upravljanje prostorom NP Kornati kroz (a) zaštitu prirodnih vrijednosti i baštine , (b) razvoj posjetiteljske infrastrukture i posjetiteljskih sadržaja i (c) unapređenje razine sigurnosti i iskustva posjetitelja.</t>
    </r>
  </si>
  <si>
    <r>
      <rPr>
        <i/>
        <sz val="10"/>
        <rFont val="Calibri"/>
        <family val="2"/>
        <charset val="238"/>
        <scheme val="minor"/>
      </rPr>
      <t>Opis projekta:</t>
    </r>
    <r>
      <rPr>
        <sz val="10"/>
        <rFont val="Calibri"/>
        <family val="2"/>
        <charset val="238"/>
        <scheme val="minor"/>
      </rPr>
      <t xml:space="preserve">
• Projekt obuhvaća ulaganja u održivi razvoj prirodne bačtine NP Kornati putem razvoja posjetiteljske infrastrukture i sadržaja, edukativnih programa za škole, posjetitelje i lokalno stanovništvo uz unaprjeđenje sustava upravljanja posjetiteljima.
• Projekt se sastoji od slijedećih elemenata:
- Rekonstrukcija i opremanje prezentacijskog centra Škrinja tajni (Betina)
- Opremanje centra za posjetitelje Kuća okrunjenog mora i uređenje okoliša centra (Vrulje, otok Kornat)
- Rekonstrukcija i opremanje posjetiteljskog centra Coronata (Murter)
- Uspostava sidrenog sustava
- Izrada akcijskog plana upravljanja posjetiteljima
- Uspostava bolje kontrole ulaska posjetitelja u NP Kornati
- Postavljanje signalizacije unutar NP Kornati
- Uspostava pametnog sustava za upravljanje otpadom
- Nabava izviđačko-interventnog plovila
- Umrežavanje parkova
- Izrada multimedijalnog vodiča za NP Kornati
- Valorizacija prirodne baštine NP Kornati korištenjem novih tehnologija
- Izrada dokumentarnog filma "Tajne kornatskog podmorja"
- Uvođenje edukativnih programa i sadržaja
- (Promidžba i vidljivost projekta)
- (Upravljanje projektom i administracija)</t>
    </r>
  </si>
  <si>
    <r>
      <rPr>
        <i/>
        <sz val="10"/>
        <rFont val="Calibri"/>
        <family val="2"/>
        <charset val="238"/>
        <scheme val="minor"/>
      </rPr>
      <t>Nositelj projekta:</t>
    </r>
    <r>
      <rPr>
        <sz val="10"/>
        <rFont val="Calibri"/>
        <family val="2"/>
        <charset val="238"/>
        <scheme val="minor"/>
      </rPr>
      <t xml:space="preserve">
• Javna ustanova "Nacionalni park Kornati"</t>
    </r>
  </si>
  <si>
    <r>
      <rPr>
        <i/>
        <sz val="10"/>
        <rFont val="Calibri"/>
        <family val="2"/>
        <charset val="238"/>
        <scheme val="minor"/>
      </rPr>
      <t>Partner na projektu:</t>
    </r>
    <r>
      <rPr>
        <sz val="10"/>
        <rFont val="Calibri"/>
        <family val="2"/>
        <charset val="238"/>
        <scheme val="minor"/>
      </rPr>
      <t xml:space="preserve">
• Općina Murter-Kornati
• Općina Tisno</t>
    </r>
  </si>
  <si>
    <r>
      <rPr>
        <i/>
        <sz val="10"/>
        <rFont val="Calibri"/>
        <family val="2"/>
        <charset val="238"/>
        <scheme val="minor"/>
      </rPr>
      <t>Financijska vrijednost projekta:</t>
    </r>
    <r>
      <rPr>
        <sz val="10"/>
        <rFont val="Calibri"/>
        <family val="2"/>
        <charset val="238"/>
        <scheme val="minor"/>
      </rPr>
      <t xml:space="preserve">
</t>
    </r>
    <r>
      <rPr>
        <sz val="10"/>
        <rFont val="Calibri"/>
        <family val="2"/>
        <charset val="238"/>
      </rPr>
      <t>•</t>
    </r>
    <r>
      <rPr>
        <sz val="10"/>
        <rFont val="Calibri"/>
        <family val="2"/>
        <charset val="238"/>
        <scheme val="minor"/>
      </rPr>
      <t xml:space="preserve"> 57.755.105,63 HRK</t>
    </r>
  </si>
  <si>
    <r>
      <rPr>
        <i/>
        <sz val="10"/>
        <rFont val="Calibri"/>
        <family val="2"/>
        <charset val="238"/>
        <scheme val="minor"/>
      </rPr>
      <t>Kod aktivnosti u planskoj godini:</t>
    </r>
    <r>
      <rPr>
        <sz val="10"/>
        <rFont val="Calibri"/>
        <family val="2"/>
        <charset val="238"/>
        <scheme val="minor"/>
      </rPr>
      <t xml:space="preserve">
• </t>
    </r>
    <r>
      <rPr>
        <i/>
        <sz val="10"/>
        <rFont val="Calibri"/>
        <family val="2"/>
        <charset val="238"/>
        <scheme val="minor"/>
      </rPr>
      <t>(AF3)</t>
    </r>
    <r>
      <rPr>
        <sz val="10"/>
        <rFont val="Calibri"/>
        <family val="2"/>
        <charset val="238"/>
        <scheme val="minor"/>
      </rPr>
      <t xml:space="preserve">, CA1, CB1, CB2, </t>
    </r>
    <r>
      <rPr>
        <i/>
        <sz val="10"/>
        <rFont val="Calibri"/>
        <family val="2"/>
        <charset val="238"/>
        <scheme val="minor"/>
      </rPr>
      <t>(CE1)</t>
    </r>
    <r>
      <rPr>
        <sz val="10"/>
        <rFont val="Calibri"/>
        <family val="2"/>
        <charset val="238"/>
        <scheme val="minor"/>
      </rPr>
      <t xml:space="preserve">, CD3.2, CD5, DB2.1, DB2.2, </t>
    </r>
    <r>
      <rPr>
        <i/>
        <sz val="10"/>
        <rFont val="Calibri"/>
        <family val="2"/>
        <charset val="238"/>
        <scheme val="minor"/>
      </rPr>
      <t>(DD1)</t>
    </r>
    <r>
      <rPr>
        <sz val="10"/>
        <rFont val="Calibri"/>
        <family val="2"/>
        <charset val="238"/>
        <scheme val="minor"/>
      </rPr>
      <t xml:space="preserve">, </t>
    </r>
    <r>
      <rPr>
        <i/>
        <sz val="10"/>
        <rFont val="Calibri"/>
        <family val="2"/>
        <charset val="238"/>
        <scheme val="minor"/>
      </rPr>
      <t>(DD2)</t>
    </r>
  </si>
  <si>
    <r>
      <rPr>
        <i/>
        <sz val="10"/>
        <rFont val="Calibri"/>
        <family val="2"/>
        <charset val="238"/>
        <scheme val="minor"/>
      </rPr>
      <t>Cilj projekta:</t>
    </r>
    <r>
      <rPr>
        <sz val="10"/>
        <rFont val="Calibri"/>
        <family val="2"/>
        <charset val="238"/>
        <scheme val="minor"/>
      </rPr>
      <t xml:space="preserve">
• Očuvanje naselja posidonije kroz njeno "presađivanje" i uspostavu inovativnih eco-friendly sidrišnih sustava </t>
    </r>
  </si>
  <si>
    <r>
      <rPr>
        <i/>
        <sz val="10"/>
        <rFont val="Calibri"/>
        <family val="2"/>
        <charset val="238"/>
        <scheme val="minor"/>
      </rPr>
      <t>Opis projekta:</t>
    </r>
    <r>
      <rPr>
        <sz val="10"/>
        <rFont val="Calibri"/>
        <family val="2"/>
        <charset val="238"/>
        <scheme val="minor"/>
      </rPr>
      <t xml:space="preserve">
• U okviru projekta na nekoliko lokacija će se uspostaviti sidrištni sustavi (10 bova) za praćenje naselja posidonije, ali i smanjenje mehaničkog oštećenja kao posljedicu sidrenja. Odraditi će se i pilot "presađivanja" posidonije</t>
    </r>
  </si>
  <si>
    <r>
      <rPr>
        <i/>
        <sz val="10"/>
        <rFont val="Calibri"/>
        <family val="2"/>
        <charset val="238"/>
        <scheme val="minor"/>
      </rPr>
      <t>Nositelj projekta:</t>
    </r>
    <r>
      <rPr>
        <sz val="10"/>
        <rFont val="Calibri"/>
        <family val="2"/>
        <charset val="238"/>
        <scheme val="minor"/>
      </rPr>
      <t xml:space="preserve">
• Općina Monfalcone (Italija)</t>
    </r>
  </si>
  <si>
    <r>
      <rPr>
        <i/>
        <sz val="10"/>
        <rFont val="Calibri"/>
        <family val="2"/>
        <charset val="238"/>
        <scheme val="minor"/>
      </rPr>
      <t>Partner na projektu:</t>
    </r>
    <r>
      <rPr>
        <sz val="10"/>
        <rFont val="Calibri"/>
        <family val="2"/>
        <charset val="238"/>
        <scheme val="minor"/>
      </rPr>
      <t xml:space="preserve">
• Uz JU NP Kornati, u projektu sudjeluje još 6 projektnih partnera među kojima i dva predstavnika zaštićena područja Parco Naturale Dune Costiere i Monfalcone (AMP) te Sveučilište u Rijeci i Udruga Sunce s hrvatske strane.</t>
    </r>
  </si>
  <si>
    <r>
      <rPr>
        <i/>
        <sz val="10"/>
        <rFont val="Calibri"/>
        <family val="2"/>
        <charset val="238"/>
        <scheme val="minor"/>
      </rPr>
      <t>Vremensko trajanje projekta:</t>
    </r>
    <r>
      <rPr>
        <sz val="10"/>
        <rFont val="Calibri"/>
        <family val="2"/>
        <charset val="238"/>
        <scheme val="minor"/>
      </rPr>
      <t xml:space="preserve">
• 36 mjeseci (od 1/1/2019)</t>
    </r>
  </si>
  <si>
    <r>
      <rPr>
        <i/>
        <sz val="10"/>
        <rFont val="Calibri"/>
        <family val="2"/>
        <charset val="238"/>
        <scheme val="minor"/>
      </rPr>
      <t>Financijska vrijednost projekta:</t>
    </r>
    <r>
      <rPr>
        <sz val="10"/>
        <rFont val="Calibri"/>
        <family val="2"/>
        <charset val="238"/>
        <scheme val="minor"/>
      </rPr>
      <t xml:space="preserve">
• 1.906.100 € (JU NP Kornati: 198.500 €). Projekt se financira iz INTERREG HR-IT programa.</t>
    </r>
  </si>
  <si>
    <r>
      <rPr>
        <i/>
        <sz val="10"/>
        <rFont val="Calibri"/>
        <family val="2"/>
        <charset val="238"/>
        <scheme val="minor"/>
      </rPr>
      <t>Kod aktivnosti u planskoj godini:</t>
    </r>
    <r>
      <rPr>
        <sz val="10"/>
        <rFont val="Calibri"/>
        <family val="2"/>
        <charset val="238"/>
        <scheme val="minor"/>
      </rPr>
      <t xml:space="preserve">
• AA2</t>
    </r>
  </si>
  <si>
    <r>
      <rPr>
        <i/>
        <sz val="10"/>
        <rFont val="Calibri"/>
        <family val="2"/>
        <charset val="238"/>
        <scheme val="minor"/>
      </rPr>
      <t>Cilj projekta:</t>
    </r>
    <r>
      <rPr>
        <sz val="10"/>
        <rFont val="Calibri"/>
        <family val="2"/>
        <charset val="238"/>
        <scheme val="minor"/>
      </rPr>
      <t xml:space="preserve">
• Cilj Projekta je izrada cjelovite karte za minimalno 51 % površine obalnih i pridnenih morskih staništa u hrvatskom teritorijalnom moru i epikontinentalnom pojasu te revidiranje nacionalne klasifikacije staništa i usklađen ključ prema EUNIS klasifikaciji.</t>
    </r>
  </si>
  <si>
    <r>
      <rPr>
        <i/>
        <sz val="10"/>
        <rFont val="Calibri"/>
        <family val="2"/>
        <charset val="238"/>
        <scheme val="minor"/>
      </rPr>
      <t>Opis projekta:</t>
    </r>
    <r>
      <rPr>
        <sz val="10"/>
        <rFont val="Calibri"/>
        <family val="2"/>
        <charset val="238"/>
        <scheme val="minor"/>
      </rPr>
      <t xml:space="preserve">
• Projektom će se kartirati obalna i pridnena morska staništa na području Jadranskog mora pod nacionalnom jurisdikcijom, uključujući obalna područja i područja izvan granica teritorijalnog mora (epikontinentalni pojas) s ciljem izrade karte morskih staništa, a kako bi se povećala dostupnost podataka o morskoj bioraznolikosti vezana uz rasprostranjenost vrsta i staništa.
• Sukladno Direktivi o staništima i Okvirnoj direktivi o morskoj strategiji, sustavno kartiranje obalnih i pridnenih morskih staništa omogućit će povećanje znanja o rasprostranjenosti i stanju morskih resursa. Ujedno će doprinijeti podatkovnoj nadopuni Informacijskog sustava zaštite prirode (uključujući prostornu bazu podataka o staništima), praćenju stanja vrsta i staništa te dopuni i određivanju ciljeva očuvanja područja ekološke mreže Natura 2000 u moru, kao i kvalitetnijem planiranju upravljanja Natura 2000 i zaštićenim područjima, planiranju korištenja i upravljanja biološkim morskim resursima, prostornom planiranju morskog područja, te će doprinijeti izvještavanju prema preuzetim međunarodnim obvezama.</t>
    </r>
  </si>
  <si>
    <r>
      <rPr>
        <i/>
        <sz val="10"/>
        <rFont val="Calibri"/>
        <family val="2"/>
        <charset val="238"/>
        <scheme val="minor"/>
      </rPr>
      <t>Nositelj projekta:</t>
    </r>
    <r>
      <rPr>
        <sz val="10"/>
        <rFont val="Calibri"/>
        <family val="2"/>
        <charset val="238"/>
        <scheme val="minor"/>
      </rPr>
      <t xml:space="preserve">
• Ministarstvo zaštite okoliša i energetike</t>
    </r>
  </si>
  <si>
    <r>
      <rPr>
        <i/>
        <sz val="10"/>
        <rFont val="Calibri"/>
        <family val="2"/>
        <charset val="238"/>
        <scheme val="minor"/>
      </rPr>
      <t>Partner na projektu:</t>
    </r>
    <r>
      <rPr>
        <sz val="10"/>
        <rFont val="Calibri"/>
        <family val="2"/>
        <charset val="238"/>
        <scheme val="minor"/>
      </rPr>
      <t xml:space="preserve">
• </t>
    </r>
  </si>
  <si>
    <r>
      <rPr>
        <i/>
        <sz val="10"/>
        <rFont val="Calibri"/>
        <family val="2"/>
        <charset val="238"/>
        <scheme val="minor"/>
      </rPr>
      <t>Vremensko trajanje projekta:</t>
    </r>
    <r>
      <rPr>
        <sz val="10"/>
        <rFont val="Calibri"/>
        <family val="2"/>
        <charset val="238"/>
        <scheme val="minor"/>
      </rPr>
      <t xml:space="preserve">
• 2018. - 2022.</t>
    </r>
  </si>
  <si>
    <r>
      <rPr>
        <i/>
        <sz val="10"/>
        <rFont val="Calibri"/>
        <family val="2"/>
        <charset val="238"/>
        <scheme val="minor"/>
      </rPr>
      <t>Financijska vrijednost projekta:</t>
    </r>
    <r>
      <rPr>
        <sz val="10"/>
        <rFont val="Calibri"/>
        <family val="2"/>
        <charset val="238"/>
        <scheme val="minor"/>
      </rPr>
      <t xml:space="preserve">
• 89.640.501,65 HRK</t>
    </r>
  </si>
  <si>
    <r>
      <rPr>
        <i/>
        <sz val="10"/>
        <rFont val="Calibri"/>
        <family val="2"/>
        <charset val="238"/>
        <scheme val="minor"/>
      </rPr>
      <t>Kod aktivnosti u planskoj godini:</t>
    </r>
    <r>
      <rPr>
        <sz val="10"/>
        <rFont val="Calibri"/>
        <family val="2"/>
        <charset val="238"/>
        <scheme val="minor"/>
      </rPr>
      <t xml:space="preserve">
• AA1</t>
    </r>
  </si>
  <si>
    <t>recepcionarka II vrste</t>
  </si>
  <si>
    <t>voditeljica prihvata i prijevoza posjetitelja</t>
  </si>
  <si>
    <t>biolog - savjetnik</t>
  </si>
  <si>
    <t>voditelj općih i zajedničkih poslova</t>
  </si>
  <si>
    <r>
      <rPr>
        <b/>
        <i/>
        <sz val="10"/>
        <rFont val="Calibri"/>
        <family val="2"/>
        <charset val="238"/>
        <scheme val="minor"/>
      </rPr>
      <t>Vrste i staništa zbog kojih je ovo područje proglašeno ekološkom mrežom HR1000035 jesu:</t>
    </r>
    <r>
      <rPr>
        <sz val="10"/>
        <rFont val="Calibri"/>
        <family val="2"/>
        <charset val="238"/>
        <scheme val="minor"/>
      </rPr>
      <t xml:space="preserve">
     - Dobri dupin (</t>
    </r>
    <r>
      <rPr>
        <i/>
        <sz val="10"/>
        <rFont val="Calibri"/>
        <family val="2"/>
        <charset val="238"/>
        <scheme val="minor"/>
      </rPr>
      <t>Tursiops truncatus</t>
    </r>
    <r>
      <rPr>
        <sz val="10"/>
        <rFont val="Calibri"/>
        <family val="2"/>
        <charset val="238"/>
        <scheme val="minor"/>
      </rPr>
      <t xml:space="preserve">)
     - Eumediteranski travnjaci Thero-Brachypodietea
     - Termo-mediteranske (stenomediteranske) grmolike formacije s </t>
    </r>
    <r>
      <rPr>
        <i/>
        <sz val="10"/>
        <rFont val="Calibri"/>
        <family val="2"/>
        <charset val="238"/>
        <scheme val="minor"/>
      </rPr>
      <t>Euphorbia dendroides</t>
    </r>
    <r>
      <rPr>
        <sz val="10"/>
        <rFont val="Calibri"/>
        <family val="2"/>
        <charset val="238"/>
        <scheme val="minor"/>
      </rPr>
      <t xml:space="preserve">
     - Preplavljene ili dijelom preplavljene morske špilje
     - Špilje i jame zatvorene za javnost
     - Naselja posidonije (</t>
    </r>
    <r>
      <rPr>
        <i/>
        <sz val="10"/>
        <rFont val="Calibri"/>
        <family val="2"/>
        <charset val="238"/>
        <scheme val="minor"/>
      </rPr>
      <t>Posidonion oceanicae</t>
    </r>
    <r>
      <rPr>
        <sz val="10"/>
        <rFont val="Calibri"/>
        <family val="2"/>
        <charset val="238"/>
        <scheme val="minor"/>
      </rPr>
      <t>)
     - Karbonatne stijene s hazmofitskom vegetacijom
     - Istočno submediteranski suhi travnjaci (</t>
    </r>
    <r>
      <rPr>
        <i/>
        <sz val="10"/>
        <rFont val="Calibri"/>
        <family val="2"/>
        <charset val="238"/>
        <scheme val="minor"/>
      </rPr>
      <t>Scorzoneretalia villosae</t>
    </r>
    <r>
      <rPr>
        <sz val="10"/>
        <rFont val="Calibri"/>
        <family val="2"/>
        <charset val="238"/>
        <scheme val="minor"/>
      </rPr>
      <t xml:space="preserve">)
     - Grebeni
     - Velike plitke uvale i zaljevi
     - Stijene i strmci (klifovi) mediteranskih obala obrasli endemičnim vrstama Limonium spp.
     - Šume divlje masline i rogača (Olea i Ceratonion)
</t>
    </r>
    <r>
      <rPr>
        <b/>
        <i/>
        <sz val="10"/>
        <rFont val="Calibri"/>
        <family val="2"/>
        <charset val="238"/>
        <scheme val="minor"/>
      </rPr>
      <t>Većina navedenih vrsta i staništa su u povoljnom (zadovoljavajućem) stanju. Određena degradacija staništa se primjećuje u naseljima posidonije i to samo u nekim od uvala u kojima je dopušteno sidrenje (Kravljačica, Vrulje, Opat).</t>
    </r>
  </si>
  <si>
    <t>Frane Belamarić</t>
  </si>
  <si>
    <t>voditelj održavanja i tehničkih poslova</t>
  </si>
  <si>
    <t>Služba održavanja i tehničkih poslova</t>
  </si>
  <si>
    <t>Postaviti poučnu stazu u uvali Gujak</t>
  </si>
  <si>
    <t>Postaviti poučnu stazu na otoku Levrnaka</t>
  </si>
  <si>
    <t>CD8</t>
  </si>
  <si>
    <t>Ova aktivnost nije planirana Planom upravljanja za 2020. godinu, ali će - zbog tehnološkog napretka - odraditi i u 2020. godini.</t>
  </si>
  <si>
    <t>Primjereni sustav naplate ulaznica ("web-shop")</t>
  </si>
  <si>
    <t>Unaprijediti sustav naplate ulaznica ("web-shop")</t>
  </si>
  <si>
    <t>Postaviti ronilačku stazu kod otočića Mala Panitula</t>
  </si>
  <si>
    <t>Ronilačka staza u funkciji</t>
  </si>
  <si>
    <t>(CE5)</t>
  </si>
  <si>
    <t>2011. - 2019. (izmj.)</t>
  </si>
  <si>
    <t>Pravilnik GDPR</t>
  </si>
  <si>
    <t>VSS, mag.biol</t>
  </si>
  <si>
    <t>glavna knjigovotkinja II vrste</t>
  </si>
  <si>
    <t>Recepcionar II vrste</t>
  </si>
  <si>
    <t>Str.spec.menadž.</t>
  </si>
  <si>
    <t>Pododsjek za promidž. akt.</t>
  </si>
  <si>
    <t xml:space="preserve">VSS </t>
  </si>
  <si>
    <t>rad u sezoni</t>
  </si>
  <si>
    <t xml:space="preserve">VŠS </t>
  </si>
  <si>
    <t>Glavni knjigovođa II vrste ( 1 izvršitelj )</t>
  </si>
  <si>
    <t>Pododsjek općih i z. p.</t>
  </si>
  <si>
    <t>Voditelj Odjeljka recepcije -(1 izvršitelj)</t>
  </si>
  <si>
    <t>Str. ref III vrste -odr. suhozida ( 3 izvr.)</t>
  </si>
  <si>
    <t>Pododsjek za teh. posl. i odr.</t>
  </si>
  <si>
    <t xml:space="preserve">Buduća recepcija </t>
  </si>
  <si>
    <t>Za skladištenje opreme</t>
  </si>
  <si>
    <t>recepcija</t>
  </si>
  <si>
    <t>Printer HP  Jet Pro</t>
  </si>
  <si>
    <t>sredstva rad djelatnika</t>
  </si>
  <si>
    <t>Printer Xpress M2070F</t>
  </si>
  <si>
    <t>GODINA PROVEDBE: 6. (šesta)</t>
  </si>
  <si>
    <t>KLASA: 612-07/19-70/18</t>
  </si>
  <si>
    <t>Izrađena projektna dokumentacija za multifunkcionalno plovilo</t>
  </si>
  <si>
    <t>(DE1)</t>
  </si>
  <si>
    <t>Nabaviti multifunkcionalno plovilo za edukativno-rekreacijske izlete, znanstvena istraživanja, protupožarnu zaštitu, intervencije kod iznenadnih onečišćenja mora itd.</t>
  </si>
  <si>
    <t>Planom upravljanja je predviđena nabava "izletničkog" plovila minimalnog kapaciteta 120 putnika. S obzirom na financijsku neodrživost uporabe takvog plovila samo tijekom ljetnih mjeseci i samo za jednu funkciju, u 2020. godini se planira napraviti projektna dokumentacija za multifunkcionalno plovilo koje bi moglo biti u uporabi tijekom cijele godine.</t>
  </si>
  <si>
    <r>
      <t xml:space="preserve">Za korisnike programa „Boravak u kornatskoj obitelji“  ulaznica je </t>
    </r>
    <r>
      <rPr>
        <b/>
        <sz val="10"/>
        <rFont val="Calibri"/>
        <family val="2"/>
        <charset val="238"/>
        <scheme val="minor"/>
      </rPr>
      <t>15,00 kn</t>
    </r>
    <r>
      <rPr>
        <sz val="10"/>
        <rFont val="Calibri"/>
        <family val="2"/>
        <charset val="238"/>
        <scheme val="minor"/>
      </rPr>
      <t xml:space="preserve"> po osobi dnevno</t>
    </r>
  </si>
  <si>
    <r>
      <t>Ulaznica za korisnike programa „</t>
    </r>
    <r>
      <rPr>
        <b/>
        <sz val="10"/>
        <rFont val="Calibri"/>
        <family val="2"/>
        <charset val="238"/>
        <scheme val="minor"/>
      </rPr>
      <t>Boravak u kornatskoj obitelji</t>
    </r>
    <r>
      <rPr>
        <sz val="10"/>
        <rFont val="Calibri"/>
        <family val="2"/>
        <charset val="238"/>
        <scheme val="minor"/>
      </rPr>
      <t>“ vrijedi za plovilo do 6</t>
    </r>
    <r>
      <rPr>
        <b/>
        <sz val="10"/>
        <rFont val="Calibri"/>
        <family val="2"/>
        <charset val="238"/>
        <scheme val="minor"/>
      </rPr>
      <t>,</t>
    </r>
    <r>
      <rPr>
        <sz val="10"/>
        <rFont val="Calibri"/>
        <family val="2"/>
        <charset val="238"/>
        <scheme val="minor"/>
      </rPr>
      <t>99 m (23 stope), za dan za koji vrijedi ulaznica za korisnika programa</t>
    </r>
  </si>
  <si>
    <r>
      <rPr>
        <b/>
        <sz val="10"/>
        <rFont val="Calibri"/>
        <family val="2"/>
        <charset val="238"/>
        <scheme val="minor"/>
      </rPr>
      <t>SEZONA</t>
    </r>
    <r>
      <rPr>
        <sz val="10"/>
        <rFont val="Calibri"/>
        <family val="2"/>
        <charset val="238"/>
        <scheme val="minor"/>
      </rPr>
      <t xml:space="preserve"> = kapacitet plovila x 35,00 kn
</t>
    </r>
    <r>
      <rPr>
        <b/>
        <sz val="10"/>
        <rFont val="Calibri"/>
        <family val="2"/>
        <charset val="238"/>
        <scheme val="minor"/>
      </rPr>
      <t>IZVAN SEZONE</t>
    </r>
    <r>
      <rPr>
        <sz val="10"/>
        <rFont val="Calibri"/>
        <family val="2"/>
        <charset val="238"/>
        <scheme val="minor"/>
      </rPr>
      <t xml:space="preserve"> = kapacitet plovila x 21,00 kn</t>
    </r>
  </si>
  <si>
    <r>
      <t xml:space="preserve">po posjetitelju prilikom ronilačkog posjećivanja </t>
    </r>
    <r>
      <rPr>
        <i/>
        <sz val="10"/>
        <rFont val="Calibri"/>
        <family val="2"/>
        <charset val="238"/>
        <scheme val="minor"/>
      </rPr>
      <t>(s 50% popusta = 35,00 kn)</t>
    </r>
  </si>
  <si>
    <t>Bat-detektor, hvatanje mrežama</t>
  </si>
  <si>
    <t>Iako Planom upravljanja nije planirano za 2020. godinu, zbog kontinuiteta i nezavršenosti istraživanja ova se aktivnost planira nastaviti i u 2020. godini (biospeleološka istraživanja - do vodene linije, i speleoronilačka istraživanja - ispod vodene linije).</t>
  </si>
  <si>
    <t>Ova aktivnost je sadržana u aktivnosti AD3 iz Plana upravljanja (koja se provodi svake godine), ali je zbog preglednosti i sistematičnosti odvojena od nadziranja invazivnih vrsta u moru (vidi AD3.1).</t>
  </si>
  <si>
    <t>Ova aktivnost je sadržana u aktivnosti AD3 iz Plana upravljanja (koja se provodi svake godine), ali je zbog preglednosti i sistematičnosti odvojena od nadziranja invazivnih vrsta na kopnu (vidi AD3.2).</t>
  </si>
  <si>
    <t>Iako Planom upravljanja nije planirana za 2020. godinu, ova se aktivnost provodi u sklopu projekta Rediviva Kurnata (EU fondovi), jer posjetiteljski centar u Vruljama nije završen kako je predviđeno Planom upravljanja.</t>
  </si>
  <si>
    <t>Iako Planom upravljanja nije planirana za 2020. godinu, ova će se aktivnost provesti u 2020. zbog obostranog interesa i unaprijeđene suradnje s ACI marinom Piškera u čijoj se blizini planira postavljanje ronilačke staze.</t>
  </si>
  <si>
    <t>Iako je Planom upravljanja planirana za 2020. godinu kroz aktivnost CD3, ova aktivnost je izdvojena u CD3.2., jer se provodi u sklopu projekta Rediviva Kurnata (EU fondovi).</t>
  </si>
  <si>
    <t>Planom upravljanja je predviđeno održavanje simpozija u 2016. godini, ali pripremom EU projekta Rediviva Kurnata, simpzij je odgođen za 2020. godinu zbog naglašenijeg obilježavanja 40. ("okrugle") obljetnice parka.</t>
  </si>
  <si>
    <t>Ova aktivnost je planirana Planom upravljanja kao kontinuirana aktivnost (obavlja se svake godine), ali se provodi i u sklopu projekta Rediviva Kurnata (EU fondovi) čime su osigurana značajnija financijska sredstva.</t>
  </si>
  <si>
    <t>Ova je aktivnost trebala biti završena u 2019. godini (prema Planu upravljanja), ali nije, pa je odgođena za 2020. godinu.</t>
  </si>
  <si>
    <t>Ova je aktivnost trebala biti završena u 2019. godini, ali nije zbog učestalih izmjena zakonskih okvira (posebice u sferi radnog prava), pa je odgođena za 2020. godinu.</t>
  </si>
  <si>
    <t>CC1.1</t>
  </si>
  <si>
    <t>CC1.2</t>
  </si>
  <si>
    <t>CC1.3</t>
  </si>
  <si>
    <t>CC2.1</t>
  </si>
  <si>
    <t>Ova aktivnost nije planirana planom upravljanja, ali se provodi u sklopu projekta Rediviva Kurnata (EU fondovi).</t>
  </si>
  <si>
    <t>Ove aktivnosti nema u Planu upravljanja, ali je na prijedlog MZOE-a uvrštena u godišnji program za 2020. godinu.</t>
  </si>
  <si>
    <t>Ova aktivnost nije planirana Planom upravljanja, ali se provodi u sklopu projekta Rediviva Kurnata (EU fondovi).</t>
  </si>
  <si>
    <r>
      <t xml:space="preserve">Alga </t>
    </r>
    <r>
      <rPr>
        <i/>
        <sz val="10"/>
        <rFont val="Calibri"/>
        <family val="2"/>
        <charset val="238"/>
        <scheme val="minor"/>
      </rPr>
      <t>Caulerpa cylindracea</t>
    </r>
    <r>
      <rPr>
        <sz val="10"/>
        <rFont val="Calibri"/>
        <family val="2"/>
        <charset val="238"/>
        <scheme val="minor"/>
      </rPr>
      <t xml:space="preserve"> se već dulji niz godina nastanila na području cijelog Sredozemlja i Jadrana, te je njeno uklanjanje postalo besmisleno. Praćenje pojave kaulerpi će se ipak nastaviti, ali smanjenim prioriteom.</t>
    </r>
  </si>
  <si>
    <t>Broj zaostalih ribolovnih alata u podmorju parka je značajno smanjen u proteklih nekoliko godina, pa se smanjio i prioritet obavljanja ove aktivnosti.</t>
  </si>
  <si>
    <t>Zbog velikog interesa lokalnog stanovništva, u 2020. godini se planiraju postaviti tri "kopnene" poučne staze. Prioritetna je staza na potezu Kravljačica - Željkovci - Lučica (dio staze je već napravljen u proteklom periodu).</t>
  </si>
  <si>
    <t>Utvrditi brojnost i rasprostranjenost ptica, posebice gnjezdarica i zimovalica s popisa Natura 2000, te pratiti njihovo stanje.</t>
  </si>
  <si>
    <t>Ova aktivnost nije planirana Planom upravljanja, ali je Općina Murter-Kornati započela pripremu ovog velikog i važnog projekta (lokalno ali i regionalno) planiranog za financiranje iz EU fondova, uz partnerstvo s Javnom ustanovom.</t>
  </si>
  <si>
    <t>Upravljati projektom Rediviva Kurnata
(OPKK 6c2 projekt "Rediviva Kurnata").</t>
  </si>
  <si>
    <t>Promicati i učiniti vidljivima projekt Rediviva Kurnata
(OPKK 6c2 projekt "Rediviva Kurnata").</t>
  </si>
  <si>
    <t>Postaviti i održavati informativne table u području parka (granica parka, zone stroge zaštite, zabrana sidrenja, zabrana loženja vatre i slično)
(OPKK 6c2 projekt "Rediviva Kurnata").</t>
  </si>
  <si>
    <t>Organizirati simpozij o prirodnim i kulturnim vrijednostima NP Kornati
(OPKK 6c2 projekt "Rediviva Kurnata").</t>
  </si>
  <si>
    <t>Izraditi dokumentarni film o NP Kornati
(OPKK 6c2 projekt "Rediviva Kurnata").</t>
  </si>
  <si>
    <t>Ustanoviti posjetiteljski centar u Betini
(OPKK 6c2 projekt "Rediviva Kurnata").</t>
  </si>
  <si>
    <t>Ustanoviti poslovno-posjetiteljski centar u Murteru
(OPKK 6c2 projekt "Rediviva Kurnata").</t>
  </si>
  <si>
    <t>Ustanoviti posjetiteljski centar u Vruljama
(OPKK 6c2 projekt "Rediviva Kurnata").</t>
  </si>
  <si>
    <t>Postaviti bove i pontone
(OPKK 6c2 projekt "Rediviva Kurnata").</t>
  </si>
  <si>
    <t>Stimulirati aktivnosti i surađivati s lokalnim stanovništvom na očuvanju tradicijskih djelatnosti u području parka
(OPKK 6c2 projekt "Rediviva Kurnata").</t>
  </si>
  <si>
    <t>Kartirati podzemna staništa prema direktivi o staništima Europske unije
(OPKK 6c2 projekt "Rediviva Kurnata").</t>
  </si>
  <si>
    <t>Kartirati kopnena staništa prema Direktivi o staništima Europske unije s posebnim osvrtom na kopnena staništa i biljne vrste s popisa Natura 2000
(OPKK 6c2 projekt "Rediviva Kurnata").</t>
  </si>
  <si>
    <t>Kartirati i pratiti stanje vegetacije kamenjarskog pašnjaka, s posebnim osvrtom na na biljne vrste s popisa Natura 2000
(OPKK 6c2 projekt "Rediviva Kurnata").</t>
  </si>
  <si>
    <r>
      <t>Istražiti i pratiti stanje naselja morskih cvjetnica (</t>
    </r>
    <r>
      <rPr>
        <i/>
        <sz val="10"/>
        <rFont val="Calibri"/>
        <family val="2"/>
        <charset val="238"/>
        <scheme val="minor"/>
      </rPr>
      <t>Posidonia oceanica, Cymodocea nodosa, Zostera noltii i Z. marina</t>
    </r>
    <r>
      <rPr>
        <sz val="10"/>
        <rFont val="Calibri"/>
        <family val="2"/>
        <charset val="238"/>
        <scheme val="minor"/>
      </rPr>
      <t>), te poduzeti odgovarajuće mjere za očuvanje
(Interreg V-A IT-HR CBC Program, prioritetna os 3).</t>
    </r>
  </si>
  <si>
    <t>Kartirati morska staništa prema Direktivi o staništima Europske unije
(OPKK 6c2 projekt "Rediviva Kurnata").</t>
  </si>
  <si>
    <r>
      <t>Naselja morskih cvjetnica (</t>
    </r>
    <r>
      <rPr>
        <i/>
        <sz val="10"/>
        <rFont val="Calibri"/>
        <family val="2"/>
        <charset val="238"/>
        <scheme val="minor"/>
      </rPr>
      <t>Posidonia oceanica</t>
    </r>
    <r>
      <rPr>
        <sz val="10"/>
        <rFont val="Calibri"/>
        <family val="2"/>
        <charset val="238"/>
        <scheme val="minor"/>
      </rPr>
      <t>)</t>
    </r>
  </si>
  <si>
    <t>Koraligenska zajednica</t>
  </si>
  <si>
    <r>
      <t>Kaulerpe (</t>
    </r>
    <r>
      <rPr>
        <i/>
        <sz val="10"/>
        <rFont val="Calibri"/>
        <family val="2"/>
        <charset val="238"/>
        <scheme val="minor"/>
      </rPr>
      <t>Caulerpa cylindracea</t>
    </r>
    <r>
      <rPr>
        <sz val="10"/>
        <rFont val="Calibri"/>
        <family val="2"/>
        <charset val="238"/>
        <scheme val="minor"/>
      </rPr>
      <t>)</t>
    </r>
  </si>
  <si>
    <t>Murter, 9. prosinca 2019. godine</t>
  </si>
  <si>
    <t>URBROJ: 2182/1-15/5-03-19-3</t>
  </si>
  <si>
    <r>
      <rPr>
        <i/>
        <sz val="10"/>
        <rFont val="Calibri"/>
        <family val="2"/>
        <charset val="238"/>
        <scheme val="minor"/>
      </rPr>
      <t>Naziv projekta:</t>
    </r>
    <r>
      <rPr>
        <sz val="10"/>
        <rFont val="Calibri"/>
        <family val="2"/>
        <scheme val="minor"/>
      </rPr>
      <t xml:space="preserve">
</t>
    </r>
    <r>
      <rPr>
        <b/>
        <sz val="10"/>
        <rFont val="Calibri"/>
        <family val="2"/>
        <charset val="238"/>
        <scheme val="minor"/>
      </rPr>
      <t>• REDIVIVA KURNATA (OPKK 6c2 projekt "Rediviva Kurnata")</t>
    </r>
  </si>
  <si>
    <r>
      <rPr>
        <i/>
        <sz val="10"/>
        <rFont val="Calibri"/>
        <family val="2"/>
        <charset val="238"/>
        <scheme val="minor"/>
      </rPr>
      <t>Naziv projekta:</t>
    </r>
    <r>
      <rPr>
        <sz val="10"/>
        <rFont val="Calibri"/>
        <family val="2"/>
        <scheme val="minor"/>
      </rPr>
      <t xml:space="preserve">
</t>
    </r>
    <r>
      <rPr>
        <b/>
        <sz val="10"/>
        <rFont val="Calibri"/>
        <family val="2"/>
        <charset val="238"/>
        <scheme val="minor"/>
      </rPr>
      <t>• SASPAS (Interreg V-A IT-HR CBC Program, prioritetna os 3, "Safe Anchoring and Seagrass Protection in the Adriatic Sea")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</si>
</sst>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kn&quot;;[Red]\-#,##0.00\ &quot;kn&quot;"/>
    <numFmt numFmtId="164" formatCode="#,##0.00\ &quot;kn&quot;"/>
  </numFmts>
  <fonts count="3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sz val="11"/>
      <name val="Calibri"/>
      <family val="2"/>
      <charset val="238"/>
      <scheme val="minor"/>
    </font>
    <font>
      <sz val="11"/>
      <color rgb="FFFF0000"/>
      <name val="Calibri"/>
      <family val="2"/>
      <scheme val="minor"/>
    </font>
    <font>
      <i/>
      <sz val="11"/>
      <color rgb="FF7F7F7F"/>
      <name val="Calibri"/>
      <family val="2"/>
      <charset val="238"/>
      <scheme val="minor"/>
    </font>
    <font>
      <b/>
      <sz val="11"/>
      <color theme="1"/>
      <name val="Calibri"/>
      <family val="2"/>
      <scheme val="minor"/>
    </font>
    <font>
      <b/>
      <sz val="11"/>
      <name val="Calibri"/>
      <family val="2"/>
      <scheme val="minor"/>
    </font>
    <font>
      <i/>
      <sz val="11"/>
      <color theme="1"/>
      <name val="Calibri"/>
      <family val="2"/>
      <scheme val="minor"/>
    </font>
    <font>
      <sz val="9"/>
      <color theme="1"/>
      <name val="Calibri"/>
      <family val="2"/>
      <scheme val="minor"/>
    </font>
    <font>
      <sz val="14"/>
      <color theme="1"/>
      <name val="Calibri"/>
      <family val="2"/>
      <scheme val="minor"/>
    </font>
    <font>
      <b/>
      <sz val="11"/>
      <name val="Calibri"/>
      <family val="2"/>
      <charset val="238"/>
      <scheme val="minor"/>
    </font>
    <font>
      <b/>
      <sz val="11"/>
      <color rgb="FFFF0000"/>
      <name val="Calibri"/>
      <family val="2"/>
      <charset val="238"/>
      <scheme val="minor"/>
    </font>
    <font>
      <b/>
      <u/>
      <sz val="11"/>
      <color theme="1"/>
      <name val="Calibri"/>
      <family val="2"/>
      <charset val="238"/>
      <scheme val="minor"/>
    </font>
    <font>
      <u/>
      <sz val="9"/>
      <color theme="1"/>
      <name val="Calibri"/>
      <family val="2"/>
      <charset val="238"/>
      <scheme val="minor"/>
    </font>
    <font>
      <sz val="10"/>
      <color theme="1"/>
      <name val="Calibri"/>
      <family val="2"/>
      <scheme val="minor"/>
    </font>
    <font>
      <sz val="10"/>
      <color rgb="FFFF0000"/>
      <name val="Calibri"/>
      <family val="2"/>
      <scheme val="minor"/>
    </font>
    <font>
      <sz val="10"/>
      <color theme="1"/>
      <name val="Calibri"/>
      <family val="2"/>
      <charset val="238"/>
      <scheme val="minor"/>
    </font>
    <font>
      <b/>
      <sz val="10"/>
      <name val="Calibri"/>
      <family val="2"/>
      <charset val="238"/>
      <scheme val="minor"/>
    </font>
    <font>
      <b/>
      <sz val="11"/>
      <color rgb="FFFFFF00"/>
      <name val="Calibri"/>
      <family val="2"/>
      <charset val="238"/>
      <scheme val="minor"/>
    </font>
    <font>
      <sz val="14"/>
      <name val="Calibri"/>
      <family val="2"/>
      <charset val="238"/>
      <scheme val="minor"/>
    </font>
    <font>
      <sz val="10"/>
      <color rgb="FFFF0000"/>
      <name val="Calibri"/>
      <family val="2"/>
      <charset val="238"/>
      <scheme val="minor"/>
    </font>
    <font>
      <sz val="14"/>
      <color rgb="FFFF0000"/>
      <name val="Calibri"/>
      <family val="2"/>
      <scheme val="minor"/>
    </font>
    <font>
      <sz val="10"/>
      <color theme="1"/>
      <name val="Calibri"/>
      <family val="2"/>
      <charset val="238"/>
      <scheme val="minor"/>
    </font>
    <font>
      <b/>
      <sz val="20"/>
      <color theme="6" tint="-0.499984740745262"/>
      <name val="Calibri"/>
      <family val="2"/>
      <scheme val="minor"/>
    </font>
    <font>
      <sz val="10"/>
      <name val="Calibri"/>
      <family val="2"/>
      <charset val="238"/>
      <scheme val="minor"/>
    </font>
    <font>
      <sz val="10"/>
      <name val="Calibri"/>
      <family val="2"/>
      <scheme val="minor"/>
    </font>
    <font>
      <i/>
      <sz val="10"/>
      <name val="Calibri"/>
      <family val="2"/>
      <charset val="238"/>
      <scheme val="minor"/>
    </font>
    <font>
      <b/>
      <sz val="10"/>
      <color theme="1"/>
      <name val="Calibri"/>
      <family val="2"/>
      <charset val="238"/>
      <scheme val="minor"/>
    </font>
    <font>
      <i/>
      <sz val="10"/>
      <color theme="1"/>
      <name val="Calibri"/>
      <family val="2"/>
      <charset val="238"/>
      <scheme val="minor"/>
    </font>
    <font>
      <b/>
      <i/>
      <sz val="11"/>
      <name val="Calibri"/>
      <family val="2"/>
      <charset val="238"/>
      <scheme val="minor"/>
    </font>
    <font>
      <sz val="10"/>
      <name val="Calibri"/>
      <family val="2"/>
      <charset val="238"/>
    </font>
    <font>
      <i/>
      <sz val="10"/>
      <name val="Calibri"/>
      <family val="2"/>
      <scheme val="minor"/>
    </font>
    <font>
      <b/>
      <sz val="11"/>
      <color theme="1"/>
      <name val="Calibri"/>
      <family val="2"/>
    </font>
    <font>
      <b/>
      <i/>
      <sz val="10"/>
      <name val="Calibri"/>
      <family val="2"/>
      <charset val="238"/>
      <scheme val="minor"/>
    </font>
  </fonts>
  <fills count="8">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bgColor indexed="64"/>
      </patternFill>
    </fill>
    <fill>
      <patternFill patternType="solid">
        <fgColor theme="6" tint="-0.249977111117893"/>
        <bgColor indexed="64"/>
      </patternFill>
    </fill>
    <fill>
      <patternFill patternType="solid">
        <fgColor theme="6"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indexed="64"/>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45">
    <xf numFmtId="0" fontId="0" fillId="0" borderId="0" xfId="0"/>
    <xf numFmtId="0" fontId="6" fillId="4" borderId="0" xfId="0" applyFont="1" applyFill="1" applyAlignment="1">
      <alignment wrapText="1"/>
    </xf>
    <xf numFmtId="49" fontId="6" fillId="4" borderId="0" xfId="0" applyNumberFormat="1" applyFont="1" applyFill="1" applyBorder="1" applyAlignment="1">
      <alignment horizontal="center" vertical="top" wrapText="1"/>
    </xf>
    <xf numFmtId="49" fontId="0" fillId="4" borderId="0" xfId="0" applyNumberFormat="1" applyFont="1" applyFill="1" applyAlignment="1">
      <alignment wrapText="1"/>
    </xf>
    <xf numFmtId="49" fontId="0" fillId="4" borderId="0" xfId="0" applyNumberFormat="1" applyFont="1" applyFill="1" applyBorder="1" applyAlignment="1">
      <alignment horizontal="left" vertical="top" wrapText="1"/>
    </xf>
    <xf numFmtId="49" fontId="0" fillId="4" borderId="0" xfId="0" applyNumberFormat="1" applyFont="1" applyFill="1" applyAlignment="1">
      <alignment horizontal="left" vertical="center" wrapText="1"/>
    </xf>
    <xf numFmtId="0" fontId="0" fillId="4" borderId="0" xfId="0" applyFont="1" applyFill="1" applyAlignment="1">
      <alignment wrapText="1"/>
    </xf>
    <xf numFmtId="49" fontId="0" fillId="4" borderId="0" xfId="0" applyNumberFormat="1" applyFont="1" applyFill="1" applyAlignment="1">
      <alignment horizontal="left" vertical="top" wrapText="1"/>
    </xf>
    <xf numFmtId="0" fontId="10" fillId="4" borderId="0" xfId="0" applyFont="1" applyFill="1" applyAlignment="1">
      <alignment horizontal="center" vertical="center" wrapText="1"/>
    </xf>
    <xf numFmtId="0" fontId="8" fillId="4" borderId="0" xfId="0" applyFont="1" applyFill="1" applyAlignment="1">
      <alignment horizontal="center" vertical="center" wrapText="1"/>
    </xf>
    <xf numFmtId="49" fontId="2" fillId="4" borderId="0" xfId="0" applyNumberFormat="1" applyFont="1" applyFill="1" applyAlignment="1">
      <alignment horizontal="left" vertical="top" wrapText="1"/>
    </xf>
    <xf numFmtId="0" fontId="5" fillId="4" borderId="0" xfId="0" applyFont="1" applyFill="1" applyBorder="1" applyAlignment="1">
      <alignment wrapText="1"/>
    </xf>
    <xf numFmtId="0" fontId="17" fillId="0" borderId="0" xfId="0" applyFont="1"/>
    <xf numFmtId="0" fontId="18" fillId="0" borderId="0" xfId="0" applyFont="1"/>
    <xf numFmtId="0" fontId="19" fillId="0" borderId="0" xfId="0" applyFont="1"/>
    <xf numFmtId="0" fontId="5" fillId="4" borderId="0" xfId="0" applyFont="1" applyFill="1" applyBorder="1" applyAlignment="1">
      <alignment horizontal="left" vertical="center" wrapText="1"/>
    </xf>
    <xf numFmtId="0" fontId="5" fillId="4" borderId="0" xfId="0" applyFont="1" applyFill="1" applyBorder="1" applyAlignment="1">
      <alignment horizontal="left" wrapText="1"/>
    </xf>
    <xf numFmtId="0" fontId="13" fillId="4" borderId="0" xfId="0" applyFont="1" applyFill="1" applyBorder="1" applyAlignment="1">
      <alignment vertical="center" wrapText="1"/>
    </xf>
    <xf numFmtId="49" fontId="0" fillId="4" borderId="0" xfId="0" quotePrefix="1" applyNumberFormat="1" applyFont="1" applyFill="1" applyBorder="1" applyAlignment="1">
      <alignment horizontal="left" vertical="top" wrapText="1"/>
    </xf>
    <xf numFmtId="0" fontId="17" fillId="0" borderId="0" xfId="0" applyFont="1" applyAlignment="1">
      <alignment horizontal="left"/>
    </xf>
    <xf numFmtId="49" fontId="5" fillId="4" borderId="0" xfId="0" applyNumberFormat="1" applyFont="1" applyFill="1" applyBorder="1" applyAlignment="1">
      <alignment horizontal="left" vertical="top" wrapText="1"/>
    </xf>
    <xf numFmtId="0" fontId="8" fillId="4" borderId="0" xfId="0" applyFont="1" applyFill="1" applyBorder="1" applyAlignment="1">
      <alignment wrapText="1"/>
    </xf>
    <xf numFmtId="0" fontId="0" fillId="4" borderId="0" xfId="0" applyFont="1" applyFill="1" applyBorder="1" applyAlignment="1">
      <alignment wrapText="1"/>
    </xf>
    <xf numFmtId="0" fontId="3" fillId="4" borderId="0" xfId="0" applyFont="1" applyFill="1" applyAlignment="1">
      <alignment horizontal="left" wrapText="1"/>
    </xf>
    <xf numFmtId="0" fontId="5" fillId="4" borderId="0" xfId="0" applyNumberFormat="1" applyFont="1" applyFill="1" applyBorder="1" applyAlignment="1" applyProtection="1">
      <alignment horizontal="left" vertical="top" wrapText="1"/>
      <protection locked="0"/>
    </xf>
    <xf numFmtId="0" fontId="23" fillId="0" borderId="0" xfId="0" applyFont="1"/>
    <xf numFmtId="0" fontId="8" fillId="5" borderId="1" xfId="0" applyFont="1" applyFill="1" applyBorder="1" applyAlignment="1">
      <alignment horizontal="center" vertical="center" wrapText="1"/>
    </xf>
    <xf numFmtId="0" fontId="12" fillId="4" borderId="0" xfId="0" applyFont="1" applyFill="1" applyAlignment="1">
      <alignment horizontal="left" vertical="top" wrapText="1"/>
    </xf>
    <xf numFmtId="49" fontId="15" fillId="4" borderId="0" xfId="0" applyNumberFormat="1" applyFont="1" applyFill="1" applyBorder="1" applyAlignment="1">
      <alignment horizontal="left" wrapText="1"/>
    </xf>
    <xf numFmtId="49" fontId="16" fillId="4" borderId="0" xfId="0" applyNumberFormat="1" applyFont="1" applyFill="1" applyBorder="1" applyAlignment="1">
      <alignment horizontal="left" wrapText="1"/>
    </xf>
    <xf numFmtId="49" fontId="2" fillId="0" borderId="10" xfId="0" applyNumberFormat="1" applyFont="1" applyFill="1" applyBorder="1" applyAlignment="1">
      <alignment horizontal="left" wrapText="1"/>
    </xf>
    <xf numFmtId="49" fontId="2" fillId="4" borderId="0" xfId="0" applyNumberFormat="1" applyFont="1" applyFill="1" applyBorder="1" applyAlignment="1">
      <alignment horizontal="left" wrapText="1"/>
    </xf>
    <xf numFmtId="49" fontId="2" fillId="4" borderId="0" xfId="0" applyNumberFormat="1" applyFont="1" applyFill="1" applyBorder="1" applyAlignment="1" applyProtection="1">
      <alignment horizontal="left" wrapText="1"/>
      <protection locked="0"/>
    </xf>
    <xf numFmtId="49" fontId="14" fillId="4" borderId="0" xfId="0" applyNumberFormat="1" applyFont="1" applyFill="1" applyAlignment="1">
      <alignment horizontal="left" vertical="center" wrapText="1"/>
    </xf>
    <xf numFmtId="0" fontId="11" fillId="4" borderId="0" xfId="0" applyFont="1" applyFill="1" applyBorder="1" applyAlignment="1">
      <alignment wrapText="1"/>
    </xf>
    <xf numFmtId="0" fontId="13" fillId="2"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25" fillId="0" borderId="0" xfId="0" applyFont="1"/>
    <xf numFmtId="0" fontId="5" fillId="4" borderId="0" xfId="0" applyFont="1" applyFill="1" applyBorder="1" applyAlignment="1">
      <alignment horizontal="center" vertical="center" wrapText="1"/>
    </xf>
    <xf numFmtId="49" fontId="0" fillId="4" borderId="0" xfId="0" applyNumberFormat="1" applyFont="1" applyFill="1" applyBorder="1" applyAlignment="1">
      <alignment horizontal="left" vertical="center" wrapText="1"/>
    </xf>
    <xf numFmtId="49" fontId="26" fillId="4" borderId="0" xfId="0" applyNumberFormat="1" applyFont="1" applyFill="1" applyBorder="1" applyAlignment="1">
      <alignment horizontal="center" vertical="center" wrapText="1"/>
    </xf>
    <xf numFmtId="49" fontId="12" fillId="4" borderId="0" xfId="0" applyNumberFormat="1" applyFont="1" applyFill="1" applyBorder="1" applyAlignment="1">
      <alignment horizontal="left" vertical="center" wrapText="1"/>
    </xf>
    <xf numFmtId="49" fontId="5" fillId="4" borderId="0" xfId="0" applyNumberFormat="1" applyFont="1" applyFill="1" applyBorder="1" applyAlignment="1">
      <alignment wrapText="1"/>
    </xf>
    <xf numFmtId="49" fontId="0" fillId="4" borderId="0" xfId="0" applyNumberFormat="1" applyFont="1" applyFill="1" applyBorder="1" applyAlignment="1">
      <alignment wrapText="1"/>
    </xf>
    <xf numFmtId="49" fontId="0" fillId="4" borderId="0" xfId="0" applyNumberFormat="1" applyFont="1" applyFill="1" applyBorder="1" applyAlignment="1">
      <alignment horizontal="right" wrapText="1"/>
    </xf>
    <xf numFmtId="0" fontId="5" fillId="4" borderId="0" xfId="0" applyFont="1" applyFill="1" applyBorder="1" applyAlignment="1">
      <alignment horizontal="right" vertical="center" wrapText="1"/>
    </xf>
    <xf numFmtId="4" fontId="5" fillId="4" borderId="0" xfId="0" applyNumberFormat="1" applyFont="1" applyFill="1" applyBorder="1" applyAlignment="1">
      <alignment horizontal="right" vertical="center" wrapText="1"/>
    </xf>
    <xf numFmtId="0" fontId="20" fillId="4" borderId="0" xfId="0" applyFont="1" applyFill="1" applyBorder="1" applyAlignment="1">
      <alignment horizontal="left" wrapText="1"/>
    </xf>
    <xf numFmtId="0" fontId="20" fillId="4" borderId="0" xfId="0" applyFont="1" applyFill="1" applyBorder="1" applyAlignment="1">
      <alignment horizontal="right" vertical="center" wrapText="1"/>
    </xf>
    <xf numFmtId="0" fontId="20" fillId="5" borderId="1" xfId="0" applyNumberFormat="1" applyFont="1" applyFill="1" applyBorder="1" applyAlignment="1">
      <alignment horizontal="center" vertical="center" wrapText="1"/>
    </xf>
    <xf numFmtId="4" fontId="20" fillId="5" borderId="4" xfId="0" applyNumberFormat="1" applyFont="1" applyFill="1" applyBorder="1" applyAlignment="1">
      <alignment horizontal="center" vertical="center" wrapText="1"/>
    </xf>
    <xf numFmtId="0" fontId="27" fillId="4" borderId="1" xfId="0" applyNumberFormat="1" applyFont="1" applyFill="1" applyBorder="1" applyAlignment="1">
      <alignment horizontal="center" vertical="center" wrapText="1"/>
    </xf>
    <xf numFmtId="4" fontId="27" fillId="4" borderId="1" xfId="0" applyNumberFormat="1" applyFont="1" applyFill="1" applyBorder="1" applyAlignment="1">
      <alignment horizontal="right" vertical="center" wrapText="1"/>
    </xf>
    <xf numFmtId="4" fontId="27" fillId="3" borderId="1" xfId="0" applyNumberFormat="1" applyFont="1" applyFill="1" applyBorder="1" applyAlignment="1">
      <alignment horizontal="right" vertical="center" wrapText="1"/>
    </xf>
    <xf numFmtId="0" fontId="27" fillId="3" borderId="1" xfId="0" applyFont="1" applyFill="1" applyBorder="1" applyAlignment="1">
      <alignment wrapText="1"/>
    </xf>
    <xf numFmtId="0" fontId="27" fillId="4" borderId="1" xfId="0" applyNumberFormat="1" applyFont="1" applyFill="1" applyBorder="1" applyAlignment="1">
      <alignment horizontal="left" vertical="center" wrapText="1"/>
    </xf>
    <xf numFmtId="0" fontId="27" fillId="4" borderId="1" xfId="0" applyFont="1" applyFill="1" applyBorder="1" applyAlignment="1">
      <alignment horizontal="left" vertical="center" wrapText="1"/>
    </xf>
    <xf numFmtId="0" fontId="27" fillId="4" borderId="1" xfId="0" applyFont="1" applyFill="1" applyBorder="1" applyAlignment="1">
      <alignment vertical="center" wrapText="1"/>
    </xf>
    <xf numFmtId="0" fontId="27" fillId="4" borderId="1" xfId="0" applyFont="1" applyFill="1" applyBorder="1" applyAlignment="1">
      <alignment horizontal="left" vertical="top" wrapText="1"/>
    </xf>
    <xf numFmtId="0" fontId="27" fillId="0" borderId="1" xfId="0" applyFont="1" applyFill="1" applyBorder="1" applyAlignment="1">
      <alignment horizontal="left" vertical="top" wrapText="1"/>
    </xf>
    <xf numFmtId="49" fontId="17" fillId="4" borderId="0" xfId="0" applyNumberFormat="1" applyFont="1" applyFill="1" applyBorder="1" applyAlignment="1">
      <alignment horizontal="left" vertical="center" wrapText="1"/>
    </xf>
    <xf numFmtId="0" fontId="27" fillId="0" borderId="1" xfId="0" applyNumberFormat="1" applyFont="1" applyFill="1" applyBorder="1" applyAlignment="1" applyProtection="1">
      <alignment horizontal="left" vertical="center" wrapText="1"/>
      <protection locked="0"/>
    </xf>
    <xf numFmtId="0" fontId="27"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8"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49" fontId="13" fillId="4" borderId="0" xfId="0" applyNumberFormat="1" applyFont="1" applyFill="1" applyBorder="1" applyAlignment="1">
      <alignment horizontal="left" vertical="center" wrapText="1"/>
    </xf>
    <xf numFmtId="49" fontId="21" fillId="4" borderId="0" xfId="0" applyNumberFormat="1" applyFont="1" applyFill="1" applyBorder="1" applyAlignment="1">
      <alignment wrapText="1"/>
    </xf>
    <xf numFmtId="0" fontId="29" fillId="4" borderId="1" xfId="0" applyNumberFormat="1" applyFont="1" applyFill="1" applyBorder="1" applyAlignment="1">
      <alignment horizontal="center" vertical="center" wrapText="1"/>
    </xf>
    <xf numFmtId="49" fontId="22" fillId="4" borderId="0" xfId="0" applyNumberFormat="1" applyFont="1" applyFill="1" applyBorder="1" applyAlignment="1">
      <alignment horizontal="left" vertical="top" wrapText="1"/>
    </xf>
    <xf numFmtId="0" fontId="28" fillId="4" borderId="0" xfId="0" applyFont="1" applyFill="1" applyBorder="1" applyAlignment="1">
      <alignment wrapText="1"/>
    </xf>
    <xf numFmtId="4" fontId="32" fillId="4" borderId="0" xfId="0" applyNumberFormat="1" applyFont="1" applyFill="1" applyBorder="1" applyAlignment="1">
      <alignment horizontal="right" vertical="center" wrapText="1"/>
    </xf>
    <xf numFmtId="0" fontId="27" fillId="4" borderId="1" xfId="0" applyFont="1" applyFill="1" applyBorder="1" applyAlignment="1">
      <alignment wrapText="1"/>
    </xf>
    <xf numFmtId="0" fontId="27" fillId="2"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2" fillId="4" borderId="0" xfId="0" applyFont="1" applyFill="1" applyBorder="1" applyAlignment="1" applyProtection="1">
      <alignment vertical="center" wrapText="1"/>
      <protection locked="0"/>
    </xf>
    <xf numFmtId="0" fontId="2" fillId="4" borderId="0" xfId="0" applyFont="1" applyFill="1" applyAlignment="1">
      <alignment vertical="center" wrapText="1"/>
    </xf>
    <xf numFmtId="49" fontId="2" fillId="4" borderId="0" xfId="0" applyNumberFormat="1" applyFont="1" applyFill="1" applyAlignment="1">
      <alignment horizontal="left" vertical="center" wrapText="1"/>
    </xf>
    <xf numFmtId="0" fontId="7" fillId="4" borderId="0" xfId="0" applyFont="1" applyFill="1" applyBorder="1" applyAlignment="1" applyProtection="1">
      <alignment horizontal="left" vertical="center" wrapText="1"/>
      <protection locked="0"/>
    </xf>
    <xf numFmtId="0" fontId="2" fillId="4" borderId="0" xfId="0" applyFont="1" applyFill="1" applyBorder="1" applyAlignment="1">
      <alignment vertical="center" wrapText="1"/>
    </xf>
    <xf numFmtId="0" fontId="2" fillId="4" borderId="0" xfId="0" applyFont="1" applyFill="1" applyBorder="1" applyAlignment="1">
      <alignment horizontal="left" vertical="center" wrapText="1"/>
    </xf>
    <xf numFmtId="0" fontId="2" fillId="4" borderId="0" xfId="0" applyFont="1" applyFill="1" applyAlignment="1" applyProtection="1">
      <alignment vertical="center" wrapText="1"/>
      <protection locked="0"/>
    </xf>
    <xf numFmtId="0" fontId="10" fillId="0" borderId="0" xfId="0" applyFont="1" applyFill="1" applyAlignment="1">
      <alignment horizontal="center" vertical="center" wrapText="1"/>
    </xf>
    <xf numFmtId="0" fontId="0" fillId="0" borderId="0" xfId="0" applyFont="1" applyFill="1" applyAlignment="1">
      <alignment wrapText="1"/>
    </xf>
    <xf numFmtId="49" fontId="12" fillId="4" borderId="0" xfId="0" applyNumberFormat="1" applyFont="1" applyFill="1" applyBorder="1" applyAlignment="1">
      <alignment horizontal="left" vertical="top" wrapText="1"/>
    </xf>
    <xf numFmtId="4" fontId="0" fillId="4" borderId="0" xfId="0" applyNumberFormat="1" applyFont="1" applyFill="1" applyAlignment="1">
      <alignment wrapText="1"/>
    </xf>
    <xf numFmtId="0" fontId="30" fillId="7" borderId="23" xfId="0"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27" fillId="0" borderId="1" xfId="0" applyFont="1" applyFill="1" applyBorder="1" applyAlignment="1" applyProtection="1">
      <alignment horizontal="left" vertical="center" wrapText="1"/>
      <protection locked="0"/>
    </xf>
    <xf numFmtId="0" fontId="27" fillId="4" borderId="1" xfId="0" applyNumberFormat="1" applyFont="1" applyFill="1" applyBorder="1" applyAlignment="1">
      <alignment horizontal="left" vertical="top" wrapText="1"/>
    </xf>
    <xf numFmtId="0" fontId="5" fillId="0" borderId="1" xfId="0" applyFont="1" applyFill="1" applyBorder="1" applyAlignment="1" applyProtection="1">
      <alignment horizontal="center" vertical="center" wrapText="1"/>
      <protection locked="0"/>
    </xf>
    <xf numFmtId="49" fontId="1" fillId="0" borderId="10" xfId="0" applyNumberFormat="1" applyFont="1" applyFill="1" applyBorder="1" applyAlignment="1">
      <alignment horizontal="left" wrapText="1"/>
    </xf>
    <xf numFmtId="0" fontId="27" fillId="4" borderId="1" xfId="0" applyFont="1" applyFill="1" applyBorder="1" applyAlignment="1">
      <alignment horizontal="center" vertical="center" wrapText="1"/>
    </xf>
    <xf numFmtId="49" fontId="27" fillId="4" borderId="1" xfId="0" applyNumberFormat="1" applyFont="1" applyFill="1" applyBorder="1" applyAlignment="1" applyProtection="1">
      <alignment horizontal="center" vertical="center" wrapText="1"/>
      <protection locked="0"/>
    </xf>
    <xf numFmtId="49" fontId="27" fillId="4" borderId="1" xfId="0" applyNumberFormat="1" applyFont="1" applyFill="1" applyBorder="1" applyAlignment="1" applyProtection="1">
      <alignment horizontal="left" vertical="center" wrapText="1"/>
      <protection locked="0"/>
    </xf>
    <xf numFmtId="0" fontId="34" fillId="4"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4" borderId="1"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left" vertical="center" wrapText="1"/>
      <protection locked="0"/>
    </xf>
    <xf numFmtId="0" fontId="27" fillId="0" borderId="1" xfId="0" applyFont="1" applyBorder="1" applyAlignment="1">
      <alignment horizontal="left" vertical="top" wrapText="1"/>
    </xf>
    <xf numFmtId="0" fontId="27" fillId="0" borderId="1" xfId="0" applyFont="1" applyFill="1" applyBorder="1" applyAlignment="1" applyProtection="1">
      <alignment horizontal="left" vertical="top" wrapText="1"/>
      <protection locked="0"/>
    </xf>
    <xf numFmtId="0" fontId="27" fillId="0" borderId="1" xfId="0" applyFont="1" applyBorder="1" applyAlignment="1">
      <alignment vertical="center" wrapText="1"/>
    </xf>
    <xf numFmtId="0" fontId="27" fillId="0" borderId="1" xfId="0" applyFont="1" applyBorder="1" applyAlignment="1" applyProtection="1">
      <alignment horizontal="left" vertical="center" wrapText="1"/>
      <protection locked="0"/>
    </xf>
    <xf numFmtId="0" fontId="27" fillId="0" borderId="1" xfId="0" applyFont="1" applyBorder="1" applyAlignment="1">
      <alignment horizontal="center" vertical="center" wrapText="1"/>
    </xf>
    <xf numFmtId="0" fontId="27" fillId="0" borderId="1" xfId="0" applyFont="1" applyFill="1" applyBorder="1" applyAlignment="1" applyProtection="1">
      <alignment horizontal="left" vertical="center" wrapText="1"/>
      <protection locked="0"/>
    </xf>
    <xf numFmtId="49" fontId="28" fillId="4" borderId="0" xfId="0" applyNumberFormat="1" applyFont="1" applyFill="1" applyBorder="1" applyAlignment="1">
      <alignment horizontal="left" vertical="center" wrapText="1"/>
    </xf>
    <xf numFmtId="0" fontId="27" fillId="0" borderId="27" xfId="0" applyFont="1" applyBorder="1" applyAlignment="1">
      <alignment vertical="center" wrapText="1"/>
    </xf>
    <xf numFmtId="164" fontId="27" fillId="0" borderId="23" xfId="0" applyNumberFormat="1" applyFont="1" applyBorder="1" applyAlignment="1">
      <alignment vertical="center" wrapText="1"/>
    </xf>
    <xf numFmtId="164" fontId="27" fillId="0" borderId="23" xfId="0" applyNumberFormat="1" applyFont="1" applyFill="1" applyBorder="1" applyAlignment="1">
      <alignment horizontal="right" vertical="center" wrapText="1"/>
    </xf>
    <xf numFmtId="164" fontId="27" fillId="0" borderId="23" xfId="0" applyNumberFormat="1" applyFont="1" applyFill="1" applyBorder="1" applyAlignment="1">
      <alignment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12" fillId="4" borderId="0" xfId="0" applyNumberFormat="1" applyFont="1" applyFill="1" applyBorder="1" applyAlignment="1">
      <alignment horizontal="left" vertical="top" wrapText="1"/>
    </xf>
    <xf numFmtId="0" fontId="8" fillId="4" borderId="0" xfId="0" applyFont="1" applyFill="1" applyBorder="1" applyAlignment="1">
      <alignment horizontal="left" wrapText="1"/>
    </xf>
    <xf numFmtId="0" fontId="9" fillId="4" borderId="9" xfId="0" applyFont="1" applyFill="1" applyBorder="1" applyAlignment="1">
      <alignment horizontal="left" wrapText="1"/>
    </xf>
    <xf numFmtId="0" fontId="13" fillId="2" borderId="1" xfId="0" applyFont="1" applyFill="1" applyBorder="1" applyAlignment="1">
      <alignment horizontal="center" vertical="center" wrapText="1"/>
    </xf>
    <xf numFmtId="0" fontId="27" fillId="0" borderId="4" xfId="0" applyFont="1" applyFill="1" applyBorder="1" applyAlignment="1" applyProtection="1">
      <alignment horizontal="left" vertical="center" wrapText="1"/>
      <protection locked="0"/>
    </xf>
    <xf numFmtId="0" fontId="27" fillId="0" borderId="5" xfId="0" applyFont="1" applyFill="1" applyBorder="1" applyAlignment="1" applyProtection="1">
      <alignment horizontal="left" vertical="center" wrapText="1"/>
      <protection locked="0"/>
    </xf>
    <xf numFmtId="0" fontId="27" fillId="0" borderId="1" xfId="0" applyFont="1" applyFill="1" applyBorder="1" applyAlignment="1" applyProtection="1">
      <alignment horizontal="left" vertical="center" wrapText="1"/>
      <protection locked="0"/>
    </xf>
    <xf numFmtId="49" fontId="4" fillId="4" borderId="0" xfId="0" applyNumberFormat="1" applyFont="1" applyFill="1" applyBorder="1" applyAlignment="1" applyProtection="1">
      <alignment horizontal="left" vertical="center" wrapText="1"/>
      <protection locked="0"/>
    </xf>
    <xf numFmtId="49" fontId="2" fillId="4" borderId="0" xfId="0" applyNumberFormat="1" applyFont="1" applyFill="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7" fillId="4" borderId="4"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12" fillId="4" borderId="0" xfId="0" applyFont="1" applyFill="1" applyAlignment="1">
      <alignment horizontal="left" vertical="top" wrapText="1"/>
    </xf>
    <xf numFmtId="0" fontId="8" fillId="4" borderId="9" xfId="0" applyFont="1" applyFill="1" applyBorder="1" applyAlignment="1">
      <alignment horizontal="left"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3" fillId="0" borderId="0" xfId="0" applyFont="1" applyFill="1" applyBorder="1" applyAlignment="1" applyProtection="1">
      <alignment horizontal="left" wrapText="1"/>
      <protection locked="0"/>
    </xf>
    <xf numFmtId="49" fontId="4" fillId="4" borderId="0" xfId="0" applyNumberFormat="1" applyFont="1" applyFill="1" applyBorder="1" applyAlignment="1" applyProtection="1">
      <alignment horizontal="left" vertical="top" wrapText="1"/>
      <protection locked="0"/>
    </xf>
    <xf numFmtId="0" fontId="27" fillId="4" borderId="15" xfId="0" applyNumberFormat="1" applyFont="1" applyFill="1" applyBorder="1" applyAlignment="1" applyProtection="1">
      <alignment horizontal="left" vertical="top" wrapText="1"/>
      <protection locked="0"/>
    </xf>
    <xf numFmtId="0" fontId="27" fillId="4" borderId="0" xfId="0" applyNumberFormat="1" applyFont="1" applyFill="1" applyBorder="1" applyAlignment="1" applyProtection="1">
      <alignment horizontal="left" vertical="top" wrapText="1"/>
      <protection locked="0"/>
    </xf>
    <xf numFmtId="0" fontId="27" fillId="4" borderId="16" xfId="0" applyNumberFormat="1" applyFont="1" applyFill="1" applyBorder="1" applyAlignment="1" applyProtection="1">
      <alignment horizontal="left" vertical="top" wrapText="1"/>
      <protection locked="0"/>
    </xf>
    <xf numFmtId="49" fontId="3" fillId="4" borderId="9" xfId="0" applyNumberFormat="1" applyFont="1" applyFill="1" applyBorder="1" applyAlignment="1" applyProtection="1">
      <alignment horizontal="left" wrapText="1"/>
      <protection locked="0"/>
    </xf>
    <xf numFmtId="49" fontId="3" fillId="2" borderId="11" xfId="0" applyNumberFormat="1" applyFont="1" applyFill="1" applyBorder="1" applyAlignment="1" applyProtection="1">
      <alignment horizontal="left" wrapText="1"/>
      <protection locked="0"/>
    </xf>
    <xf numFmtId="49" fontId="3" fillId="2" borderId="13" xfId="0" applyNumberFormat="1" applyFont="1" applyFill="1" applyBorder="1" applyAlignment="1" applyProtection="1">
      <alignment horizontal="left" wrapText="1"/>
      <protection locked="0"/>
    </xf>
    <xf numFmtId="49" fontId="3" fillId="2" borderId="12" xfId="0" applyNumberFormat="1" applyFont="1" applyFill="1" applyBorder="1" applyAlignment="1" applyProtection="1">
      <alignment horizontal="left" wrapText="1"/>
      <protection locked="0"/>
    </xf>
    <xf numFmtId="49" fontId="3" fillId="2" borderId="8" xfId="0" applyNumberFormat="1" applyFont="1" applyFill="1" applyBorder="1" applyAlignment="1" applyProtection="1">
      <alignment horizontal="left" wrapText="1"/>
      <protection locked="0"/>
    </xf>
    <xf numFmtId="49" fontId="3" fillId="2" borderId="9" xfId="0" applyNumberFormat="1" applyFont="1" applyFill="1" applyBorder="1" applyAlignment="1" applyProtection="1">
      <alignment horizontal="left" wrapText="1"/>
      <protection locked="0"/>
    </xf>
    <xf numFmtId="49" fontId="3" fillId="2" borderId="7" xfId="0" applyNumberFormat="1" applyFont="1" applyFill="1" applyBorder="1" applyAlignment="1" applyProtection="1">
      <alignment horizontal="left" wrapText="1"/>
      <protection locked="0"/>
    </xf>
    <xf numFmtId="0" fontId="13" fillId="3" borderId="11"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wrapText="1"/>
      <protection locked="0"/>
    </xf>
    <xf numFmtId="0" fontId="27" fillId="0" borderId="12" xfId="0" applyFont="1" applyFill="1" applyBorder="1" applyAlignment="1" applyProtection="1">
      <alignment horizontal="left" vertical="center" wrapText="1"/>
      <protection locked="0"/>
    </xf>
    <xf numFmtId="0" fontId="27" fillId="4" borderId="8" xfId="0" applyNumberFormat="1" applyFont="1" applyFill="1" applyBorder="1" applyAlignment="1" applyProtection="1">
      <alignment horizontal="left" vertical="top" wrapText="1"/>
      <protection locked="0"/>
    </xf>
    <xf numFmtId="0" fontId="27" fillId="4" borderId="9" xfId="0" applyNumberFormat="1" applyFont="1" applyFill="1" applyBorder="1" applyAlignment="1" applyProtection="1">
      <alignment horizontal="left" vertical="top" wrapText="1"/>
      <protection locked="0"/>
    </xf>
    <xf numFmtId="0" fontId="27" fillId="4" borderId="7" xfId="0" applyNumberFormat="1" applyFont="1" applyFill="1" applyBorder="1" applyAlignment="1" applyProtection="1">
      <alignment horizontal="left" vertical="top" wrapText="1"/>
      <protection locked="0"/>
    </xf>
    <xf numFmtId="0" fontId="20" fillId="3" borderId="1" xfId="0" applyNumberFormat="1" applyFont="1" applyFill="1" applyBorder="1" applyAlignment="1">
      <alignment horizontal="right" vertical="center" wrapText="1"/>
    </xf>
    <xf numFmtId="0" fontId="27" fillId="4" borderId="1" xfId="0" applyNumberFormat="1" applyFont="1" applyFill="1" applyBorder="1" applyAlignment="1">
      <alignment horizontal="left" vertical="top" wrapText="1"/>
    </xf>
    <xf numFmtId="0" fontId="27" fillId="4" borderId="2" xfId="0" applyNumberFormat="1" applyFont="1" applyFill="1" applyBorder="1" applyAlignment="1">
      <alignment horizontal="left" vertical="top" wrapText="1"/>
    </xf>
    <xf numFmtId="0" fontId="27" fillId="4" borderId="14" xfId="0" applyNumberFormat="1" applyFont="1" applyFill="1" applyBorder="1" applyAlignment="1">
      <alignment horizontal="left" vertical="top" wrapText="1"/>
    </xf>
    <xf numFmtId="0" fontId="20" fillId="2" borderId="4" xfId="0" applyNumberFormat="1" applyFont="1" applyFill="1" applyBorder="1" applyAlignment="1">
      <alignment horizontal="center" vertical="center" wrapText="1"/>
    </xf>
    <xf numFmtId="0" fontId="20" fillId="2" borderId="6" xfId="0" applyNumberFormat="1" applyFont="1" applyFill="1" applyBorder="1" applyAlignment="1">
      <alignment horizontal="center" vertical="center" wrapText="1"/>
    </xf>
    <xf numFmtId="0" fontId="20" fillId="2" borderId="5" xfId="0" applyNumberFormat="1" applyFont="1" applyFill="1" applyBorder="1" applyAlignment="1">
      <alignment horizontal="center" vertical="center" wrapText="1"/>
    </xf>
    <xf numFmtId="0" fontId="27" fillId="4" borderId="3" xfId="0" applyNumberFormat="1" applyFont="1" applyFill="1" applyBorder="1" applyAlignment="1">
      <alignment horizontal="left" vertical="top" wrapText="1"/>
    </xf>
    <xf numFmtId="0" fontId="27" fillId="4" borderId="2" xfId="0" applyFont="1" applyFill="1" applyBorder="1" applyAlignment="1">
      <alignment vertical="center" wrapText="1"/>
    </xf>
    <xf numFmtId="0" fontId="27" fillId="4" borderId="14" xfId="0" applyFont="1" applyFill="1" applyBorder="1" applyAlignment="1">
      <alignment vertical="center" wrapText="1"/>
    </xf>
    <xf numFmtId="0" fontId="27" fillId="4" borderId="3" xfId="0" applyFont="1" applyFill="1" applyBorder="1" applyAlignment="1">
      <alignment vertical="center" wrapText="1"/>
    </xf>
    <xf numFmtId="0" fontId="27" fillId="4" borderId="2" xfId="0" applyNumberFormat="1" applyFont="1" applyFill="1" applyBorder="1" applyAlignment="1">
      <alignment vertical="top" wrapText="1"/>
    </xf>
    <xf numFmtId="0" fontId="27" fillId="4" borderId="3" xfId="0" applyNumberFormat="1" applyFont="1" applyFill="1" applyBorder="1" applyAlignment="1">
      <alignment vertical="top" wrapText="1"/>
    </xf>
    <xf numFmtId="49" fontId="22" fillId="4" borderId="0" xfId="0" applyNumberFormat="1" applyFont="1" applyFill="1" applyBorder="1" applyAlignment="1">
      <alignment horizontal="left" vertical="top" wrapText="1"/>
    </xf>
    <xf numFmtId="0" fontId="5" fillId="0" borderId="0" xfId="0" applyFont="1" applyAlignment="1">
      <alignment horizontal="left" vertical="top" wrapText="1"/>
    </xf>
    <xf numFmtId="0" fontId="20" fillId="4" borderId="9" xfId="0" applyFont="1" applyFill="1" applyBorder="1" applyAlignment="1">
      <alignment horizontal="left" wrapText="1"/>
    </xf>
    <xf numFmtId="0" fontId="27" fillId="0" borderId="9" xfId="0" applyFont="1" applyBorder="1" applyAlignment="1">
      <alignment horizontal="left" wrapText="1"/>
    </xf>
    <xf numFmtId="0" fontId="20" fillId="2" borderId="11" xfId="0" applyNumberFormat="1" applyFont="1" applyFill="1" applyBorder="1" applyAlignment="1">
      <alignment horizontal="center" vertical="top" wrapText="1"/>
    </xf>
    <xf numFmtId="0" fontId="27" fillId="0" borderId="13" xfId="0" applyFont="1" applyBorder="1" applyAlignment="1">
      <alignment horizontal="center" vertical="top" wrapText="1"/>
    </xf>
    <xf numFmtId="0" fontId="27" fillId="0" borderId="12" xfId="0" applyFont="1" applyBorder="1" applyAlignment="1">
      <alignment horizontal="center" vertical="top" wrapText="1"/>
    </xf>
    <xf numFmtId="0" fontId="8" fillId="0" borderId="9" xfId="0" applyFont="1" applyFill="1" applyBorder="1" applyAlignment="1">
      <alignment horizontal="left" wrapText="1"/>
    </xf>
    <xf numFmtId="49" fontId="24" fillId="4" borderId="0" xfId="0" applyNumberFormat="1" applyFont="1" applyFill="1" applyBorder="1" applyAlignment="1">
      <alignment horizontal="left" vertical="top" wrapText="1"/>
    </xf>
    <xf numFmtId="0" fontId="30" fillId="7" borderId="28" xfId="0" applyFont="1" applyFill="1" applyBorder="1" applyAlignment="1">
      <alignment horizontal="center" vertical="center" wrapText="1"/>
    </xf>
    <xf numFmtId="0" fontId="30" fillId="7" borderId="29" xfId="0" applyFont="1" applyFill="1" applyBorder="1" applyAlignment="1">
      <alignment horizontal="center" vertical="center" wrapText="1"/>
    </xf>
    <xf numFmtId="0" fontId="30" fillId="7" borderId="31" xfId="0" applyFont="1" applyFill="1" applyBorder="1" applyAlignment="1">
      <alignment horizontal="center" vertical="center" wrapText="1"/>
    </xf>
    <xf numFmtId="0" fontId="30" fillId="7" borderId="32" xfId="0" applyFont="1" applyFill="1" applyBorder="1" applyAlignment="1">
      <alignment horizontal="center" vertical="center" wrapText="1"/>
    </xf>
    <xf numFmtId="0" fontId="30" fillId="7" borderId="33" xfId="0" applyFont="1" applyFill="1" applyBorder="1" applyAlignment="1">
      <alignment horizontal="center" vertical="center" wrapText="1"/>
    </xf>
    <xf numFmtId="0" fontId="27" fillId="0" borderId="31" xfId="0" applyFont="1" applyBorder="1" applyAlignment="1">
      <alignment horizontal="left" vertical="center" wrapText="1"/>
    </xf>
    <xf numFmtId="0" fontId="27" fillId="0" borderId="32" xfId="0" applyFont="1" applyBorder="1" applyAlignment="1">
      <alignment horizontal="left" vertical="center" wrapText="1"/>
    </xf>
    <xf numFmtId="0" fontId="27" fillId="0" borderId="33" xfId="0" applyFont="1" applyBorder="1" applyAlignment="1">
      <alignment horizontal="left" vertical="center" wrapText="1"/>
    </xf>
    <xf numFmtId="0" fontId="30" fillId="7" borderId="22" xfId="0" applyFont="1" applyFill="1" applyBorder="1" applyAlignment="1">
      <alignment horizontal="center" vertical="center" wrapText="1"/>
    </xf>
    <xf numFmtId="0" fontId="30" fillId="7" borderId="23" xfId="0" applyFont="1" applyFill="1" applyBorder="1" applyAlignment="1">
      <alignment horizontal="center" vertical="center" wrapText="1"/>
    </xf>
    <xf numFmtId="0" fontId="30" fillId="7" borderId="26" xfId="0"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30" fillId="6" borderId="18" xfId="0" applyFont="1" applyFill="1" applyBorder="1" applyAlignment="1">
      <alignment horizontal="center" vertical="center" wrapText="1"/>
    </xf>
    <xf numFmtId="0" fontId="30" fillId="6" borderId="19" xfId="0" applyFont="1" applyFill="1" applyBorder="1" applyAlignment="1">
      <alignment horizontal="center" vertical="center" wrapText="1"/>
    </xf>
    <xf numFmtId="0" fontId="30" fillId="6" borderId="29"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164" fontId="27" fillId="0" borderId="31" xfId="0" applyNumberFormat="1" applyFont="1" applyBorder="1" applyAlignment="1">
      <alignment horizontal="center" vertical="center" wrapText="1"/>
    </xf>
    <xf numFmtId="164" fontId="27" fillId="0" borderId="32" xfId="0" applyNumberFormat="1" applyFont="1" applyBorder="1" applyAlignment="1">
      <alignment horizontal="center" vertical="center" wrapText="1"/>
    </xf>
    <xf numFmtId="164" fontId="27" fillId="0" borderId="33" xfId="0" applyNumberFormat="1" applyFont="1" applyBorder="1" applyAlignment="1">
      <alignment horizontal="center" vertical="center" wrapText="1"/>
    </xf>
    <xf numFmtId="8" fontId="20" fillId="0" borderId="31" xfId="0" applyNumberFormat="1" applyFont="1" applyBorder="1" applyAlignment="1">
      <alignment horizontal="center" vertical="center" wrapText="1"/>
    </xf>
    <xf numFmtId="8" fontId="20" fillId="0" borderId="33" xfId="0" applyNumberFormat="1" applyFont="1" applyBorder="1" applyAlignment="1">
      <alignment horizontal="center"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8" fontId="27" fillId="0" borderId="31" xfId="0" applyNumberFormat="1" applyFont="1" applyBorder="1" applyAlignment="1">
      <alignment vertical="center" wrapText="1"/>
    </xf>
    <xf numFmtId="8" fontId="27" fillId="0" borderId="33" xfId="0" applyNumberFormat="1" applyFont="1" applyBorder="1" applyAlignment="1">
      <alignment vertical="center" wrapText="1"/>
    </xf>
    <xf numFmtId="0" fontId="30" fillId="6" borderId="31" xfId="0" applyFont="1" applyFill="1" applyBorder="1" applyAlignment="1">
      <alignment horizontal="center" vertical="center" wrapText="1"/>
    </xf>
    <xf numFmtId="0" fontId="30" fillId="6" borderId="32" xfId="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35" fillId="0" borderId="0" xfId="0" applyFont="1" applyFill="1" applyBorder="1" applyAlignment="1">
      <alignment horizontal="left" wrapText="1"/>
    </xf>
    <xf numFmtId="0" fontId="27" fillId="0" borderId="31" xfId="0" applyFont="1" applyBorder="1" applyAlignment="1">
      <alignment vertical="center" wrapText="1"/>
    </xf>
    <xf numFmtId="0" fontId="27" fillId="0" borderId="32" xfId="0" applyFont="1" applyBorder="1" applyAlignment="1">
      <alignment vertical="center" wrapText="1"/>
    </xf>
    <xf numFmtId="0" fontId="27" fillId="0" borderId="33" xfId="0" applyFont="1" applyBorder="1" applyAlignment="1">
      <alignment vertical="center" wrapText="1"/>
    </xf>
    <xf numFmtId="0" fontId="27" fillId="0" borderId="22" xfId="0" applyFont="1" applyBorder="1" applyAlignment="1">
      <alignment horizontal="left" vertical="center" wrapText="1"/>
    </xf>
    <xf numFmtId="0" fontId="27" fillId="0" borderId="17" xfId="0" applyFont="1" applyBorder="1" applyAlignment="1">
      <alignment horizontal="left" vertical="center" wrapText="1"/>
    </xf>
    <xf numFmtId="0" fontId="27" fillId="0" borderId="23" xfId="0" applyFont="1" applyBorder="1" applyAlignment="1">
      <alignment horizontal="left" vertical="center" wrapText="1"/>
    </xf>
    <xf numFmtId="0" fontId="30" fillId="6" borderId="28"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0" fillId="7" borderId="24" xfId="0" applyFont="1" applyFill="1" applyBorder="1" applyAlignment="1">
      <alignment horizontal="center" vertical="center" wrapText="1"/>
    </xf>
    <xf numFmtId="0" fontId="30" fillId="7" borderId="21" xfId="0" applyFont="1" applyFill="1" applyBorder="1" applyAlignment="1">
      <alignment horizontal="center" vertical="center" wrapText="1"/>
    </xf>
    <xf numFmtId="0" fontId="30" fillId="7" borderId="27" xfId="0" applyFont="1" applyFill="1" applyBorder="1" applyAlignment="1">
      <alignment horizontal="center" vertical="center" wrapText="1"/>
    </xf>
    <xf numFmtId="0" fontId="30" fillId="7" borderId="25" xfId="0" applyFont="1" applyFill="1" applyBorder="1" applyAlignment="1">
      <alignment horizontal="center" vertical="center" wrapText="1"/>
    </xf>
    <xf numFmtId="49" fontId="3" fillId="4" borderId="17" xfId="0" applyNumberFormat="1" applyFont="1" applyFill="1" applyBorder="1" applyAlignment="1">
      <alignment horizontal="left" vertical="top" wrapText="1"/>
    </xf>
  </cellXfs>
  <cellStyles count="1">
    <cellStyle name="Normalno" xfId="0" builtinId="0"/>
  </cellStyles>
  <dxfs count="18">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1</xdr:row>
      <xdr:rowOff>23812</xdr:rowOff>
    </xdr:from>
    <xdr:to>
      <xdr:col>1</xdr:col>
      <xdr:colOff>3084512</xdr:colOff>
      <xdr:row>1</xdr:row>
      <xdr:rowOff>938212</xdr:rowOff>
    </xdr:to>
    <xdr:pic>
      <xdr:nvPicPr>
        <xdr:cNvPr id="4" name="Slika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1031" y="214312"/>
          <a:ext cx="30607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ladislav\AppData\Local\Microsoft\Windows\INetCache\Content.Outlook\8ZPXK1GV\Smjernice_GP_zupanije_2016_komentari_revizija_0805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ladislav\AppData\Local\Microsoft\Windows\INetCache\Content.Outlook\8ZPXK1GV\Smjernice%20za%20GP_NPPP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1_izrada_programa A4"/>
      <sheetName val="2_Javna_ustanova"/>
      <sheetName val="1_Procjena_stanja"/>
      <sheetName val="3_Aktivnosti (1)"/>
      <sheetName val="3_Aktivnosti (2)"/>
      <sheetName val="4_Projekti"/>
      <sheetName val="5_cjenik i KO"/>
      <sheetName val="6_opis"/>
      <sheetName val="7_dodatak"/>
      <sheetName val="_"/>
    </sheetNames>
    <sheetDataSet>
      <sheetData sheetId="0"/>
      <sheetData sheetId="1"/>
      <sheetData sheetId="2"/>
      <sheetData sheetId="3"/>
      <sheetData sheetId="4"/>
      <sheetData sheetId="5"/>
      <sheetData sheetId="6"/>
      <sheetData sheetId="7"/>
      <sheetData sheetId="8"/>
      <sheetData sheetId="9"/>
      <sheetData sheetId="10">
        <row r="4">
          <cell r="A4" t="str">
            <v>A</v>
          </cell>
        </row>
        <row r="5">
          <cell r="A5" t="str">
            <v>B</v>
          </cell>
        </row>
        <row r="6">
          <cell r="A6" t="str">
            <v>C</v>
          </cell>
        </row>
        <row r="7">
          <cell r="A7" t="str">
            <v>D</v>
          </cell>
        </row>
        <row r="8">
          <cell r="A8" t="str">
            <v>E</v>
          </cell>
        </row>
        <row r="11">
          <cell r="A11" t="str">
            <v xml:space="preserve">da   </v>
          </cell>
        </row>
        <row r="12">
          <cell r="A12" t="str">
            <v>ne</v>
          </cell>
        </row>
        <row r="15">
          <cell r="A15" t="str">
            <v>Na neodređeno, puno radno vrijeme</v>
          </cell>
        </row>
        <row r="16">
          <cell r="A16" t="str">
            <v>Na neodređeno, pola radnog vremena</v>
          </cell>
        </row>
        <row r="17">
          <cell r="A17" t="str">
            <v>Na određeno, puno radno vrijeme</v>
          </cell>
        </row>
        <row r="18">
          <cell r="A18" t="str">
            <v>Na određeno, pola radnog vremena</v>
          </cell>
        </row>
        <row r="19">
          <cell r="A19" t="str">
            <v>Stručno osposobljavanje bez zasnivanja radnog odnosa</v>
          </cell>
        </row>
        <row r="20">
          <cell r="A20" t="str">
            <v xml:space="preserve">Ostalo </v>
          </cell>
        </row>
        <row r="23">
          <cell r="A23" t="str">
            <v>Vlasništvo JU</v>
          </cell>
        </row>
        <row r="24">
          <cell r="A24" t="str">
            <v>Unajmljena nekretnina</v>
          </cell>
        </row>
        <row r="25">
          <cell r="A25" t="str">
            <v>Pravo korištenja na nekretnini</v>
          </cell>
        </row>
        <row r="26">
          <cell r="A26" t="str">
            <v>Drugo</v>
          </cell>
        </row>
        <row r="29">
          <cell r="A29" t="str">
            <v>Vlasništvo JU</v>
          </cell>
        </row>
        <row r="30">
          <cell r="A30" t="str">
            <v>Leasing</v>
          </cell>
        </row>
        <row r="31">
          <cell r="A31" t="str">
            <v>Drugo</v>
          </cell>
        </row>
        <row r="34">
          <cell r="A34">
            <v>1</v>
          </cell>
        </row>
        <row r="35">
          <cell r="A35">
            <v>2</v>
          </cell>
        </row>
        <row r="36">
          <cell r="A36">
            <v>3</v>
          </cell>
        </row>
        <row r="39">
          <cell r="A39" t="str">
            <v>A</v>
          </cell>
        </row>
        <row r="40">
          <cell r="A40" t="str">
            <v>B</v>
          </cell>
        </row>
        <row r="41">
          <cell r="A41" t="str">
            <v>C</v>
          </cell>
        </row>
        <row r="42">
          <cell r="A42" t="str">
            <v>D</v>
          </cell>
        </row>
        <row r="43">
          <cell r="A43" t="str">
            <v>E</v>
          </cell>
        </row>
        <row r="44">
          <cell r="A44" t="str">
            <v>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1_izrada_programa A4"/>
      <sheetName val="2_javna_ustanova A4"/>
      <sheetName val="3_ocjena_stanja A4"/>
      <sheetName val="4_aktivnosti A3 "/>
      <sheetName val="5_cjenik i KO A4"/>
      <sheetName val="6_dodatak A4"/>
      <sheetName val="_"/>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 xml:space="preserve">da   </v>
          </cell>
        </row>
        <row r="5">
          <cell r="A5" t="str">
            <v>ne</v>
          </cell>
        </row>
        <row r="16">
          <cell r="A16" t="str">
            <v>Vlasništvo JU</v>
          </cell>
        </row>
        <row r="17">
          <cell r="A17" t="str">
            <v>Unajmljena nekretnina</v>
          </cell>
        </row>
        <row r="18">
          <cell r="A18" t="str">
            <v>Pravo korištenja na nekretnini</v>
          </cell>
        </row>
        <row r="19">
          <cell r="A19" t="str">
            <v>Drugo</v>
          </cell>
        </row>
        <row r="22">
          <cell r="A22" t="str">
            <v>Vlasništvo JU</v>
          </cell>
        </row>
        <row r="23">
          <cell r="A23" t="str">
            <v>Leasing</v>
          </cell>
        </row>
        <row r="24">
          <cell r="A24" t="str">
            <v>Drugo</v>
          </cell>
        </row>
      </sheetData>
    </sheetDataSet>
  </externalBook>
</externalLink>
</file>

<file path=xl/tables/table1.xml><?xml version="1.0" encoding="utf-8"?>
<table xmlns="http://schemas.openxmlformats.org/spreadsheetml/2006/main" id="1" name="Table1" displayName="Table1" ref="A7:A13" totalsRowShown="0" headerRowDxfId="17" dataDxfId="16">
  <autoFilter ref="A7:A13"/>
  <tableColumns count="1">
    <tableColumn id="1" name="TIPUGOVORA" dataDxfId="15"/>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15:A19" totalsRowShown="0" headerRowDxfId="14" dataDxfId="13">
  <autoFilter ref="A15:A19"/>
  <tableColumns count="1">
    <tableColumn id="1" name="VLASNISTVONEKRETNINE" dataDxfId="12"/>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21:A24" totalsRowShown="0" headerRowDxfId="11" dataDxfId="10">
  <autoFilter ref="A21:A24"/>
  <tableColumns count="1">
    <tableColumn id="1" name="VLASNISTVOPOKRETNINE" dataDxfId="9"/>
  </tableColumns>
  <tableStyleInfo name="TableStyleMedium2" showFirstColumn="0" showLastColumn="0" showRowStripes="1" showColumnStripes="0"/>
</table>
</file>

<file path=xl/tables/table4.xml><?xml version="1.0" encoding="utf-8"?>
<table xmlns="http://schemas.openxmlformats.org/spreadsheetml/2006/main" id="4" name="Table4" displayName="Table4" ref="A26:A29" totalsRowShown="0" headerRowDxfId="8" dataDxfId="7">
  <autoFilter ref="A26:A29"/>
  <tableColumns count="1">
    <tableColumn id="1" name="PRIORITETI" dataDxfId="6"/>
  </tableColumns>
  <tableStyleInfo name="TableStyleMedium2" showFirstColumn="0" showLastColumn="0" showRowStripes="1" showColumnStripes="0"/>
</table>
</file>

<file path=xl/tables/table5.xml><?xml version="1.0" encoding="utf-8"?>
<table xmlns="http://schemas.openxmlformats.org/spreadsheetml/2006/main" id="5" name="Table5" displayName="Table5" ref="A3:A5" totalsRowShown="0" headerRowDxfId="5" dataDxfId="4">
  <autoFilter ref="A3:A5"/>
  <tableColumns count="1">
    <tableColumn id="1" name="da/ne" dataDxfId="3"/>
  </tableColumns>
  <tableStyleInfo name="TableStyleMedium2" showFirstColumn="0" showLastColumn="0" showRowStripes="1" showColumnStripes="0"/>
</table>
</file>

<file path=xl/tables/table6.xml><?xml version="1.0" encoding="utf-8"?>
<table xmlns="http://schemas.openxmlformats.org/spreadsheetml/2006/main" id="6" name="Table6" displayName="Table6" ref="A31:A35" totalsRowShown="0" headerRowDxfId="2" dataDxfId="1">
  <autoFilter ref="A31:A35"/>
  <tableColumns count="1">
    <tableColumn id="1" name="OCJENASTANJA" dataDxfId="0"/>
  </tableColumns>
  <tableStyleInfo name="TableStyleMedium2"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heetViews>
  <sheetFormatPr defaultColWidth="9.140625" defaultRowHeight="15" x14ac:dyDescent="0.25"/>
  <cols>
    <col min="1" max="1" width="3.7109375" style="3" customWidth="1"/>
    <col min="2" max="2" width="106.140625" style="3" customWidth="1"/>
    <col min="3" max="3" width="3.7109375" style="3" customWidth="1"/>
    <col min="4" max="5" width="9.140625" style="3"/>
    <col min="6" max="6" width="50.7109375" style="4" customWidth="1"/>
    <col min="7" max="16384" width="9.140625" style="3"/>
  </cols>
  <sheetData>
    <row r="1" spans="1:6" ht="15" customHeight="1" x14ac:dyDescent="0.25">
      <c r="A1" s="43"/>
      <c r="B1" s="43"/>
      <c r="C1" s="43"/>
      <c r="F1" s="2"/>
    </row>
    <row r="2" spans="1:6" ht="75.75" customHeight="1" x14ac:dyDescent="0.25">
      <c r="A2" s="43"/>
      <c r="B2" s="40"/>
      <c r="C2" s="43"/>
      <c r="D2" s="33"/>
      <c r="F2" s="18" t="s">
        <v>49</v>
      </c>
    </row>
    <row r="3" spans="1:6" s="5" customFormat="1" ht="15" customHeight="1" x14ac:dyDescent="0.25">
      <c r="A3" s="39"/>
      <c r="B3" s="39"/>
      <c r="C3" s="39"/>
      <c r="F3" s="4"/>
    </row>
    <row r="4" spans="1:6" s="5" customFormat="1" ht="15" customHeight="1" x14ac:dyDescent="0.25">
      <c r="A4" s="39"/>
      <c r="B4" s="39"/>
      <c r="C4" s="39"/>
      <c r="F4" s="4"/>
    </row>
    <row r="5" spans="1:6" s="5" customFormat="1" ht="15" customHeight="1" x14ac:dyDescent="0.25">
      <c r="A5" s="39"/>
      <c r="B5" s="107" t="s">
        <v>601</v>
      </c>
      <c r="C5" s="39"/>
      <c r="F5" s="4"/>
    </row>
    <row r="6" spans="1:6" s="5" customFormat="1" ht="15" customHeight="1" x14ac:dyDescent="0.25">
      <c r="A6" s="39"/>
      <c r="B6" s="107" t="s">
        <v>652</v>
      </c>
      <c r="C6" s="39"/>
      <c r="F6" s="4"/>
    </row>
    <row r="7" spans="1:6" s="5" customFormat="1" ht="15" customHeight="1" x14ac:dyDescent="0.25">
      <c r="A7" s="39"/>
      <c r="B7" s="60" t="s">
        <v>651</v>
      </c>
      <c r="C7" s="39"/>
      <c r="F7" s="4"/>
    </row>
    <row r="8" spans="1:6" s="5" customFormat="1" ht="15" customHeight="1" x14ac:dyDescent="0.25">
      <c r="A8" s="39"/>
      <c r="B8" s="39"/>
      <c r="C8" s="39"/>
      <c r="F8" s="4"/>
    </row>
    <row r="9" spans="1:6" s="5" customFormat="1" ht="15" customHeight="1" x14ac:dyDescent="0.25">
      <c r="A9" s="39"/>
      <c r="B9" s="39"/>
      <c r="C9" s="39"/>
      <c r="F9" s="4"/>
    </row>
    <row r="10" spans="1:6" s="5" customFormat="1" ht="15" customHeight="1" x14ac:dyDescent="0.25">
      <c r="A10" s="39"/>
      <c r="B10" s="39"/>
      <c r="C10" s="39"/>
      <c r="F10" s="4"/>
    </row>
    <row r="11" spans="1:6" s="5" customFormat="1" ht="15" customHeight="1" x14ac:dyDescent="0.25">
      <c r="A11" s="39"/>
      <c r="B11" s="39"/>
      <c r="C11" s="39"/>
      <c r="F11" s="4"/>
    </row>
    <row r="12" spans="1:6" s="5" customFormat="1" ht="15" customHeight="1" x14ac:dyDescent="0.25">
      <c r="A12" s="39"/>
      <c r="B12" s="39"/>
      <c r="C12" s="39"/>
      <c r="F12" s="4"/>
    </row>
    <row r="13" spans="1:6" s="5" customFormat="1" ht="15" customHeight="1" x14ac:dyDescent="0.25">
      <c r="A13" s="39"/>
      <c r="B13" s="39"/>
      <c r="C13" s="39"/>
      <c r="F13" s="4"/>
    </row>
    <row r="14" spans="1:6" s="5" customFormat="1" ht="105" x14ac:dyDescent="0.25">
      <c r="A14" s="39"/>
      <c r="B14" s="40" t="s">
        <v>476</v>
      </c>
      <c r="C14" s="39"/>
      <c r="F14" s="4"/>
    </row>
    <row r="15" spans="1:6" ht="15" customHeight="1" x14ac:dyDescent="0.25">
      <c r="A15" s="43"/>
      <c r="B15" s="41"/>
      <c r="C15" s="43"/>
    </row>
    <row r="16" spans="1:6" ht="15" customHeight="1" x14ac:dyDescent="0.25">
      <c r="A16" s="43"/>
      <c r="B16" s="39"/>
      <c r="C16" s="43"/>
    </row>
    <row r="17" spans="1:3" ht="15" customHeight="1" x14ac:dyDescent="0.25">
      <c r="A17" s="43"/>
      <c r="B17" s="39"/>
      <c r="C17" s="43"/>
    </row>
    <row r="18" spans="1:3" ht="15" customHeight="1" x14ac:dyDescent="0.25">
      <c r="A18" s="43"/>
      <c r="B18" s="39"/>
      <c r="C18" s="43"/>
    </row>
    <row r="19" spans="1:3" ht="15" customHeight="1" x14ac:dyDescent="0.25">
      <c r="A19" s="43"/>
      <c r="B19" s="39"/>
      <c r="C19" s="43"/>
    </row>
    <row r="20" spans="1:3" ht="15" customHeight="1" x14ac:dyDescent="0.25">
      <c r="A20" s="43"/>
      <c r="B20" s="39"/>
      <c r="C20" s="43"/>
    </row>
    <row r="21" spans="1:3" ht="15" customHeight="1" x14ac:dyDescent="0.25">
      <c r="A21" s="43"/>
      <c r="B21" s="42"/>
      <c r="C21" s="43"/>
    </row>
    <row r="22" spans="1:3" ht="15" customHeight="1" x14ac:dyDescent="0.25">
      <c r="A22" s="43"/>
      <c r="B22" s="41"/>
      <c r="C22" s="43"/>
    </row>
    <row r="23" spans="1:3" ht="15" customHeight="1" x14ac:dyDescent="0.25">
      <c r="A23" s="43"/>
      <c r="B23" s="39"/>
      <c r="C23" s="43"/>
    </row>
    <row r="24" spans="1:3" ht="15" customHeight="1" x14ac:dyDescent="0.25">
      <c r="A24" s="43"/>
      <c r="B24" s="39"/>
      <c r="C24" s="43"/>
    </row>
    <row r="25" spans="1:3" ht="15" customHeight="1" x14ac:dyDescent="0.25">
      <c r="A25" s="43"/>
      <c r="B25" s="39"/>
      <c r="C25" s="43"/>
    </row>
    <row r="26" spans="1:3" ht="15" customHeight="1" x14ac:dyDescent="0.25">
      <c r="A26" s="43"/>
      <c r="B26" s="39"/>
      <c r="C26" s="43"/>
    </row>
    <row r="27" spans="1:3" ht="15" customHeight="1" x14ac:dyDescent="0.25">
      <c r="A27" s="43"/>
      <c r="B27" s="43"/>
      <c r="C27" s="43"/>
    </row>
    <row r="28" spans="1:3" ht="15" customHeight="1" x14ac:dyDescent="0.25">
      <c r="A28" s="43"/>
      <c r="B28" s="43"/>
      <c r="C28" s="43"/>
    </row>
    <row r="29" spans="1:3" ht="15" customHeight="1" x14ac:dyDescent="0.25">
      <c r="A29" s="43"/>
      <c r="B29" s="43"/>
      <c r="C29" s="43"/>
    </row>
    <row r="30" spans="1:3" ht="15" customHeight="1" x14ac:dyDescent="0.25">
      <c r="A30" s="66"/>
      <c r="B30" s="43"/>
      <c r="C30" s="43"/>
    </row>
    <row r="31" spans="1:3" ht="15" customHeight="1" x14ac:dyDescent="0.25">
      <c r="A31" s="43"/>
      <c r="B31" s="44" t="s">
        <v>107</v>
      </c>
      <c r="C31" s="43"/>
    </row>
    <row r="32" spans="1:3" ht="15" customHeight="1" x14ac:dyDescent="0.25">
      <c r="A32" s="67"/>
      <c r="B32" s="44" t="s">
        <v>477</v>
      </c>
      <c r="C32" s="43"/>
    </row>
    <row r="33" spans="1:3" ht="15" customHeight="1" x14ac:dyDescent="0.25">
      <c r="A33" s="43"/>
      <c r="B33" s="44" t="s">
        <v>105</v>
      </c>
      <c r="C33" s="43"/>
    </row>
    <row r="34" spans="1:3" ht="15" customHeight="1" x14ac:dyDescent="0.25">
      <c r="A34" s="43"/>
      <c r="B34" s="44" t="s">
        <v>106</v>
      </c>
      <c r="C34" s="43"/>
    </row>
    <row r="35" spans="1:3" ht="15" customHeight="1" x14ac:dyDescent="0.25">
      <c r="A35" s="43"/>
      <c r="B35" s="43"/>
      <c r="C35" s="43"/>
    </row>
    <row r="36" spans="1:3" ht="15" customHeight="1" x14ac:dyDescent="0.25">
      <c r="A36" s="43"/>
      <c r="B36" s="43"/>
      <c r="C36" s="43"/>
    </row>
    <row r="37" spans="1:3" ht="15" customHeight="1" x14ac:dyDescent="0.25">
      <c r="A37" s="43"/>
      <c r="B37" s="43"/>
      <c r="C37" s="43"/>
    </row>
    <row r="38" spans="1:3" ht="15" customHeight="1" x14ac:dyDescent="0.25">
      <c r="A38" s="43"/>
      <c r="B38" s="43"/>
      <c r="C38" s="43"/>
    </row>
  </sheetData>
  <pageMargins left="0.70866141732283472" right="0.70866141732283472" top="0.74803149606299213" bottom="0.74803149606299213" header="0.31496062992125984" footer="0.31496062992125984"/>
  <pageSetup paperSize="9" fitToWidth="0"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workbookViewId="0"/>
  </sheetViews>
  <sheetFormatPr defaultColWidth="9.140625" defaultRowHeight="12.75" x14ac:dyDescent="0.2"/>
  <cols>
    <col min="1" max="1" width="22.85546875" style="12" customWidth="1"/>
    <col min="2" max="16384" width="9.140625" style="12"/>
  </cols>
  <sheetData>
    <row r="1" spans="1:1" x14ac:dyDescent="0.2">
      <c r="A1" s="14" t="s">
        <v>51</v>
      </c>
    </row>
    <row r="2" spans="1:1" x14ac:dyDescent="0.2">
      <c r="A2" s="14"/>
    </row>
    <row r="3" spans="1:1" x14ac:dyDescent="0.2">
      <c r="A3" s="13" t="s">
        <v>32</v>
      </c>
    </row>
    <row r="4" spans="1:1" x14ac:dyDescent="0.2">
      <c r="A4" s="12" t="s">
        <v>38</v>
      </c>
    </row>
    <row r="5" spans="1:1" x14ac:dyDescent="0.2">
      <c r="A5" s="12" t="s">
        <v>37</v>
      </c>
    </row>
    <row r="7" spans="1:1" x14ac:dyDescent="0.2">
      <c r="A7" s="13" t="s">
        <v>39</v>
      </c>
    </row>
    <row r="8" spans="1:1" x14ac:dyDescent="0.2">
      <c r="A8" s="12" t="s">
        <v>62</v>
      </c>
    </row>
    <row r="9" spans="1:1" x14ac:dyDescent="0.2">
      <c r="A9" s="37" t="s">
        <v>85</v>
      </c>
    </row>
    <row r="10" spans="1:1" x14ac:dyDescent="0.2">
      <c r="A10" s="12" t="s">
        <v>63</v>
      </c>
    </row>
    <row r="11" spans="1:1" x14ac:dyDescent="0.2">
      <c r="A11" s="12" t="s">
        <v>64</v>
      </c>
    </row>
    <row r="12" spans="1:1" x14ac:dyDescent="0.2">
      <c r="A12" s="12" t="s">
        <v>40</v>
      </c>
    </row>
    <row r="13" spans="1:1" x14ac:dyDescent="0.2">
      <c r="A13" s="12" t="s">
        <v>41</v>
      </c>
    </row>
    <row r="15" spans="1:1" x14ac:dyDescent="0.2">
      <c r="A15" s="13" t="s">
        <v>46</v>
      </c>
    </row>
    <row r="16" spans="1:1" x14ac:dyDescent="0.2">
      <c r="A16" s="12" t="s">
        <v>42</v>
      </c>
    </row>
    <row r="17" spans="1:1" x14ac:dyDescent="0.2">
      <c r="A17" s="12" t="s">
        <v>44</v>
      </c>
    </row>
    <row r="18" spans="1:1" x14ac:dyDescent="0.2">
      <c r="A18" s="12" t="s">
        <v>45</v>
      </c>
    </row>
    <row r="19" spans="1:1" x14ac:dyDescent="0.2">
      <c r="A19" s="12" t="s">
        <v>43</v>
      </c>
    </row>
    <row r="21" spans="1:1" x14ac:dyDescent="0.2">
      <c r="A21" s="13" t="s">
        <v>47</v>
      </c>
    </row>
    <row r="22" spans="1:1" x14ac:dyDescent="0.2">
      <c r="A22" s="12" t="s">
        <v>42</v>
      </c>
    </row>
    <row r="23" spans="1:1" x14ac:dyDescent="0.2">
      <c r="A23" s="12" t="s">
        <v>48</v>
      </c>
    </row>
    <row r="24" spans="1:1" x14ac:dyDescent="0.2">
      <c r="A24" s="12" t="s">
        <v>43</v>
      </c>
    </row>
    <row r="26" spans="1:1" x14ac:dyDescent="0.2">
      <c r="A26" s="13" t="s">
        <v>50</v>
      </c>
    </row>
    <row r="27" spans="1:1" x14ac:dyDescent="0.2">
      <c r="A27" s="19">
        <v>1</v>
      </c>
    </row>
    <row r="28" spans="1:1" x14ac:dyDescent="0.2">
      <c r="A28" s="19">
        <v>2</v>
      </c>
    </row>
    <row r="29" spans="1:1" x14ac:dyDescent="0.2">
      <c r="A29" s="19">
        <v>3</v>
      </c>
    </row>
    <row r="31" spans="1:1" x14ac:dyDescent="0.2">
      <c r="A31" s="25" t="s">
        <v>65</v>
      </c>
    </row>
    <row r="32" spans="1:1" x14ac:dyDescent="0.2">
      <c r="A32" s="12">
        <v>0</v>
      </c>
    </row>
    <row r="33" spans="1:1" x14ac:dyDescent="0.2">
      <c r="A33" s="12">
        <v>1</v>
      </c>
    </row>
    <row r="34" spans="1:1" x14ac:dyDescent="0.2">
      <c r="A34" s="12">
        <v>2</v>
      </c>
    </row>
    <row r="35" spans="1:1" x14ac:dyDescent="0.2">
      <c r="A35" s="12">
        <v>3</v>
      </c>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1"/>
  <sheetViews>
    <sheetView workbookViewId="0"/>
  </sheetViews>
  <sheetFormatPr defaultColWidth="9.140625" defaultRowHeight="15" x14ac:dyDescent="0.25"/>
  <cols>
    <col min="1" max="1" width="9.140625" style="6"/>
    <col min="2" max="2" width="32.7109375" style="6" customWidth="1"/>
    <col min="3" max="4" width="29.7109375" style="6" customWidth="1"/>
    <col min="5" max="5" width="27.7109375" style="6" customWidth="1"/>
    <col min="6" max="16384" width="9.140625" style="6"/>
  </cols>
  <sheetData>
    <row r="1" spans="2:5" ht="15" customHeight="1" x14ac:dyDescent="0.25"/>
    <row r="2" spans="2:5" s="7" customFormat="1" ht="30" customHeight="1" x14ac:dyDescent="0.25">
      <c r="B2" s="114" t="s">
        <v>31</v>
      </c>
      <c r="C2" s="114"/>
      <c r="D2" s="114"/>
    </row>
    <row r="3" spans="2:5" ht="30" customHeight="1" x14ac:dyDescent="0.25">
      <c r="B3" s="115" t="s">
        <v>33</v>
      </c>
      <c r="C3" s="115"/>
      <c r="D3" s="115"/>
    </row>
    <row r="4" spans="2:5" ht="15" customHeight="1" x14ac:dyDescent="0.25">
      <c r="B4" s="113" t="s">
        <v>17</v>
      </c>
      <c r="C4" s="113" t="s">
        <v>18</v>
      </c>
      <c r="D4" s="117" t="s">
        <v>55</v>
      </c>
    </row>
    <row r="5" spans="2:5" ht="15" customHeight="1" x14ac:dyDescent="0.25">
      <c r="B5" s="113"/>
      <c r="C5" s="113"/>
      <c r="D5" s="117"/>
      <c r="E5" s="8"/>
    </row>
    <row r="6" spans="2:5" s="83" customFormat="1" ht="15" customHeight="1" x14ac:dyDescent="0.25">
      <c r="B6" s="59" t="s">
        <v>425</v>
      </c>
      <c r="C6" s="59" t="s">
        <v>329</v>
      </c>
      <c r="D6" s="59" t="s">
        <v>95</v>
      </c>
      <c r="E6" s="82"/>
    </row>
    <row r="7" spans="2:5" ht="15" customHeight="1" x14ac:dyDescent="0.25">
      <c r="B7" s="59" t="s">
        <v>92</v>
      </c>
      <c r="C7" s="59" t="s">
        <v>93</v>
      </c>
      <c r="D7" s="59" t="s">
        <v>94</v>
      </c>
    </row>
    <row r="8" spans="2:5" ht="15" customHeight="1" x14ac:dyDescent="0.25">
      <c r="B8" s="59" t="s">
        <v>260</v>
      </c>
      <c r="C8" s="59" t="s">
        <v>564</v>
      </c>
      <c r="D8" s="59" t="s">
        <v>94</v>
      </c>
    </row>
    <row r="9" spans="2:5" ht="15" customHeight="1" x14ac:dyDescent="0.25">
      <c r="B9" s="58" t="s">
        <v>515</v>
      </c>
      <c r="C9" s="59" t="s">
        <v>335</v>
      </c>
      <c r="D9" s="59" t="s">
        <v>516</v>
      </c>
    </row>
    <row r="10" spans="2:5" ht="25.5" x14ac:dyDescent="0.25">
      <c r="B10" s="58" t="s">
        <v>531</v>
      </c>
      <c r="C10" s="58" t="s">
        <v>563</v>
      </c>
      <c r="D10" s="58" t="s">
        <v>210</v>
      </c>
    </row>
    <row r="11" spans="2:5" s="9" customFormat="1" ht="15" customHeight="1" x14ac:dyDescent="0.25">
      <c r="B11" s="58" t="s">
        <v>532</v>
      </c>
      <c r="C11" s="58" t="s">
        <v>562</v>
      </c>
      <c r="D11" s="58" t="s">
        <v>210</v>
      </c>
      <c r="E11" s="6"/>
    </row>
    <row r="12" spans="2:5" ht="15" customHeight="1" x14ac:dyDescent="0.25">
      <c r="B12" s="58" t="s">
        <v>534</v>
      </c>
      <c r="C12" s="58" t="s">
        <v>565</v>
      </c>
      <c r="D12" s="58" t="s">
        <v>535</v>
      </c>
    </row>
    <row r="13" spans="2:5" ht="25.5" x14ac:dyDescent="0.25">
      <c r="B13" s="58" t="s">
        <v>567</v>
      </c>
      <c r="C13" s="58" t="s">
        <v>568</v>
      </c>
      <c r="D13" s="58" t="s">
        <v>569</v>
      </c>
    </row>
    <row r="14" spans="2:5" ht="30" customHeight="1" x14ac:dyDescent="0.25">
      <c r="B14" s="116" t="s">
        <v>78</v>
      </c>
      <c r="C14" s="116"/>
      <c r="D14" s="116"/>
      <c r="E14" s="1"/>
    </row>
    <row r="15" spans="2:5" x14ac:dyDescent="0.25">
      <c r="B15" s="112" t="s">
        <v>17</v>
      </c>
      <c r="C15" s="112" t="s">
        <v>18</v>
      </c>
      <c r="D15" s="112" t="s">
        <v>19</v>
      </c>
      <c r="E15" s="1"/>
    </row>
    <row r="16" spans="2:5" x14ac:dyDescent="0.25">
      <c r="B16" s="113"/>
      <c r="C16" s="113"/>
      <c r="D16" s="113"/>
    </row>
    <row r="17" spans="2:4" ht="25.5" x14ac:dyDescent="0.25">
      <c r="B17" s="59" t="s">
        <v>477</v>
      </c>
      <c r="C17" s="59" t="s">
        <v>96</v>
      </c>
      <c r="D17" s="59" t="s">
        <v>97</v>
      </c>
    </row>
    <row r="18" spans="2:4" ht="63.75" x14ac:dyDescent="0.25">
      <c r="B18" s="59" t="s">
        <v>253</v>
      </c>
      <c r="C18" s="59" t="s">
        <v>256</v>
      </c>
      <c r="D18" s="59" t="s">
        <v>258</v>
      </c>
    </row>
    <row r="19" spans="2:4" x14ac:dyDescent="0.25">
      <c r="B19" s="59" t="s">
        <v>254</v>
      </c>
      <c r="C19" s="59" t="s">
        <v>256</v>
      </c>
      <c r="D19" s="59" t="s">
        <v>257</v>
      </c>
    </row>
    <row r="20" spans="2:4" x14ac:dyDescent="0.25">
      <c r="B20" s="59" t="s">
        <v>255</v>
      </c>
      <c r="C20" s="59" t="s">
        <v>256</v>
      </c>
      <c r="D20" s="59" t="s">
        <v>259</v>
      </c>
    </row>
    <row r="21" spans="2:4" ht="25.5" x14ac:dyDescent="0.25">
      <c r="B21" s="59" t="s">
        <v>98</v>
      </c>
      <c r="C21" s="59" t="s">
        <v>99</v>
      </c>
      <c r="D21" s="59" t="s">
        <v>100</v>
      </c>
    </row>
  </sheetData>
  <sheetProtection formatCells="0" formatRows="0" insertRows="0" insertHyperlinks="0" deleteRows="0" sort="0" autoFilter="0" pivotTables="0"/>
  <mergeCells count="9">
    <mergeCell ref="B15:B16"/>
    <mergeCell ref="C15:C16"/>
    <mergeCell ref="D15:D16"/>
    <mergeCell ref="B2:D2"/>
    <mergeCell ref="B3:D3"/>
    <mergeCell ref="B14:D14"/>
    <mergeCell ref="D4:D5"/>
    <mergeCell ref="B4:B5"/>
    <mergeCell ref="C4:C5"/>
  </mergeCells>
  <pageMargins left="0.70866141732283472" right="0.70866141732283472" top="0.74803149606299213" bottom="0.74803149606299213" header="0.31496062992125984" footer="0.31496062992125984"/>
  <pageSetup paperSize="9" scale="94"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4"/>
  <sheetViews>
    <sheetView workbookViewId="0"/>
  </sheetViews>
  <sheetFormatPr defaultColWidth="9.140625" defaultRowHeight="15" x14ac:dyDescent="0.25"/>
  <cols>
    <col min="1" max="1" width="9.140625" style="76"/>
    <col min="2" max="2" width="30.7109375" style="81" customWidth="1"/>
    <col min="3" max="6" width="16.7109375" style="81" customWidth="1"/>
    <col min="7" max="16384" width="9.140625" style="76"/>
  </cols>
  <sheetData>
    <row r="1" spans="2:11" x14ac:dyDescent="0.25">
      <c r="B1" s="75"/>
      <c r="C1" s="75"/>
      <c r="D1" s="75"/>
      <c r="E1" s="75"/>
      <c r="F1" s="75"/>
    </row>
    <row r="2" spans="2:11" s="77" customFormat="1" ht="18.75" x14ac:dyDescent="0.25">
      <c r="B2" s="121" t="s">
        <v>30</v>
      </c>
      <c r="C2" s="121"/>
      <c r="D2" s="121"/>
      <c r="E2" s="121"/>
      <c r="F2" s="121"/>
    </row>
    <row r="3" spans="2:11" x14ac:dyDescent="0.25">
      <c r="B3" s="132" t="s">
        <v>34</v>
      </c>
      <c r="C3" s="132"/>
      <c r="D3" s="132"/>
      <c r="E3" s="132"/>
      <c r="F3" s="132"/>
    </row>
    <row r="4" spans="2:11" ht="27.75" customHeight="1" x14ac:dyDescent="0.25">
      <c r="B4" s="123" t="s">
        <v>1</v>
      </c>
      <c r="C4" s="123" t="s">
        <v>72</v>
      </c>
      <c r="D4" s="123" t="s">
        <v>88</v>
      </c>
      <c r="E4" s="123" t="s">
        <v>67</v>
      </c>
      <c r="F4" s="123" t="s">
        <v>66</v>
      </c>
    </row>
    <row r="5" spans="2:11" ht="30.75" customHeight="1" x14ac:dyDescent="0.25">
      <c r="B5" s="123"/>
      <c r="C5" s="123"/>
      <c r="D5" s="123"/>
      <c r="E5" s="123"/>
      <c r="F5" s="123"/>
      <c r="I5" s="122"/>
      <c r="J5" s="122"/>
      <c r="K5" s="122"/>
    </row>
    <row r="6" spans="2:11" x14ac:dyDescent="0.25">
      <c r="B6" s="96" t="s">
        <v>320</v>
      </c>
      <c r="C6" s="97" t="s">
        <v>579</v>
      </c>
      <c r="D6" s="98"/>
      <c r="E6" s="99" t="s">
        <v>38</v>
      </c>
      <c r="F6" s="97" t="s">
        <v>38</v>
      </c>
    </row>
    <row r="7" spans="2:11" x14ac:dyDescent="0.25">
      <c r="B7" s="96" t="s">
        <v>321</v>
      </c>
      <c r="C7" s="97" t="s">
        <v>208</v>
      </c>
      <c r="D7" s="98" t="s">
        <v>486</v>
      </c>
      <c r="E7" s="99" t="s">
        <v>38</v>
      </c>
      <c r="F7" s="97"/>
    </row>
    <row r="8" spans="2:11" x14ac:dyDescent="0.25">
      <c r="B8" s="96" t="s">
        <v>322</v>
      </c>
      <c r="C8" s="97" t="s">
        <v>327</v>
      </c>
      <c r="D8" s="97" t="s">
        <v>486</v>
      </c>
      <c r="E8" s="99" t="s">
        <v>37</v>
      </c>
      <c r="F8" s="97" t="s">
        <v>37</v>
      </c>
    </row>
    <row r="9" spans="2:11" ht="25.5" x14ac:dyDescent="0.25">
      <c r="B9" s="96" t="s">
        <v>323</v>
      </c>
      <c r="C9" s="97" t="s">
        <v>198</v>
      </c>
      <c r="D9" s="98" t="s">
        <v>486</v>
      </c>
      <c r="E9" s="99" t="s">
        <v>37</v>
      </c>
      <c r="F9" s="97" t="s">
        <v>37</v>
      </c>
    </row>
    <row r="10" spans="2:11" x14ac:dyDescent="0.25">
      <c r="B10" s="96" t="s">
        <v>324</v>
      </c>
      <c r="C10" s="97" t="s">
        <v>328</v>
      </c>
      <c r="D10" s="98" t="s">
        <v>486</v>
      </c>
      <c r="E10" s="99" t="s">
        <v>37</v>
      </c>
      <c r="F10" s="97" t="s">
        <v>37</v>
      </c>
    </row>
    <row r="11" spans="2:11" ht="25.5" x14ac:dyDescent="0.25">
      <c r="B11" s="96" t="s">
        <v>325</v>
      </c>
      <c r="C11" s="97" t="s">
        <v>198</v>
      </c>
      <c r="D11" s="98" t="s">
        <v>486</v>
      </c>
      <c r="E11" s="99" t="s">
        <v>37</v>
      </c>
      <c r="F11" s="97" t="s">
        <v>37</v>
      </c>
    </row>
    <row r="12" spans="2:11" x14ac:dyDescent="0.25">
      <c r="B12" s="96" t="s">
        <v>326</v>
      </c>
      <c r="C12" s="97" t="s">
        <v>183</v>
      </c>
      <c r="D12" s="98" t="s">
        <v>486</v>
      </c>
      <c r="E12" s="99" t="s">
        <v>37</v>
      </c>
      <c r="F12" s="97" t="s">
        <v>37</v>
      </c>
    </row>
    <row r="13" spans="2:11" x14ac:dyDescent="0.25">
      <c r="B13" s="96" t="s">
        <v>580</v>
      </c>
      <c r="C13" s="97" t="s">
        <v>270</v>
      </c>
      <c r="D13" s="98"/>
      <c r="E13" s="99" t="s">
        <v>38</v>
      </c>
      <c r="F13" s="97" t="s">
        <v>38</v>
      </c>
    </row>
    <row r="14" spans="2:11" x14ac:dyDescent="0.25">
      <c r="B14" s="78"/>
      <c r="C14" s="78"/>
      <c r="D14" s="78"/>
      <c r="E14" s="78"/>
      <c r="F14" s="78"/>
      <c r="H14" s="79"/>
    </row>
    <row r="15" spans="2:11" s="80" customFormat="1" x14ac:dyDescent="0.25">
      <c r="B15" s="132" t="s">
        <v>35</v>
      </c>
      <c r="C15" s="132"/>
      <c r="D15" s="132"/>
      <c r="E15" s="132"/>
      <c r="F15" s="132"/>
    </row>
    <row r="16" spans="2:11" x14ac:dyDescent="0.25">
      <c r="B16" s="126" t="s">
        <v>5</v>
      </c>
      <c r="C16" s="127"/>
      <c r="D16" s="127"/>
      <c r="E16" s="127"/>
      <c r="F16" s="128"/>
      <c r="H16" s="79"/>
    </row>
    <row r="17" spans="2:8" x14ac:dyDescent="0.25">
      <c r="B17" s="123" t="s">
        <v>2</v>
      </c>
      <c r="C17" s="123" t="s">
        <v>55</v>
      </c>
      <c r="D17" s="123" t="s">
        <v>3</v>
      </c>
      <c r="E17" s="123" t="s">
        <v>4</v>
      </c>
      <c r="F17" s="123" t="s">
        <v>0</v>
      </c>
      <c r="H17" s="79"/>
    </row>
    <row r="18" spans="2:8" x14ac:dyDescent="0.25">
      <c r="B18" s="123"/>
      <c r="C18" s="123"/>
      <c r="D18" s="123"/>
      <c r="E18" s="123"/>
      <c r="F18" s="123"/>
      <c r="H18" s="79"/>
    </row>
    <row r="19" spans="2:8" x14ac:dyDescent="0.25">
      <c r="B19" s="96" t="s">
        <v>329</v>
      </c>
      <c r="C19" s="97" t="s">
        <v>95</v>
      </c>
      <c r="D19" s="97" t="s">
        <v>330</v>
      </c>
      <c r="E19" s="97" t="s">
        <v>85</v>
      </c>
      <c r="F19" s="100"/>
      <c r="H19" s="79"/>
    </row>
    <row r="20" spans="2:8" ht="25.5" x14ac:dyDescent="0.25">
      <c r="B20" s="96" t="s">
        <v>252</v>
      </c>
      <c r="C20" s="97" t="s">
        <v>95</v>
      </c>
      <c r="D20" s="97" t="s">
        <v>331</v>
      </c>
      <c r="E20" s="97" t="s">
        <v>85</v>
      </c>
      <c r="F20" s="100"/>
    </row>
    <row r="21" spans="2:8" ht="25.5" x14ac:dyDescent="0.25">
      <c r="B21" s="100" t="s">
        <v>93</v>
      </c>
      <c r="C21" s="97" t="s">
        <v>94</v>
      </c>
      <c r="D21" s="97" t="s">
        <v>332</v>
      </c>
      <c r="E21" s="97" t="s">
        <v>85</v>
      </c>
      <c r="F21" s="100"/>
    </row>
    <row r="22" spans="2:8" ht="25.5" x14ac:dyDescent="0.25">
      <c r="B22" s="100" t="s">
        <v>333</v>
      </c>
      <c r="C22" s="97" t="s">
        <v>94</v>
      </c>
      <c r="D22" s="97" t="s">
        <v>334</v>
      </c>
      <c r="E22" s="97" t="s">
        <v>62</v>
      </c>
      <c r="F22" s="100"/>
    </row>
    <row r="23" spans="2:8" ht="25.5" x14ac:dyDescent="0.25">
      <c r="B23" s="100" t="s">
        <v>333</v>
      </c>
      <c r="C23" s="97" t="s">
        <v>94</v>
      </c>
      <c r="D23" s="97" t="s">
        <v>581</v>
      </c>
      <c r="E23" s="97" t="s">
        <v>62</v>
      </c>
      <c r="F23" s="100"/>
    </row>
    <row r="24" spans="2:8" ht="25.5" x14ac:dyDescent="0.25">
      <c r="B24" s="100" t="s">
        <v>335</v>
      </c>
      <c r="C24" s="97" t="s">
        <v>336</v>
      </c>
      <c r="D24" s="97" t="s">
        <v>337</v>
      </c>
      <c r="E24" s="97" t="s">
        <v>62</v>
      </c>
      <c r="F24" s="100"/>
    </row>
    <row r="25" spans="2:8" x14ac:dyDescent="0.25">
      <c r="B25" s="100" t="s">
        <v>338</v>
      </c>
      <c r="C25" s="97" t="s">
        <v>336</v>
      </c>
      <c r="D25" s="97" t="s">
        <v>339</v>
      </c>
      <c r="E25" s="97" t="s">
        <v>62</v>
      </c>
      <c r="F25" s="100"/>
    </row>
    <row r="26" spans="2:8" ht="38.25" x14ac:dyDescent="0.25">
      <c r="B26" s="100" t="s">
        <v>338</v>
      </c>
      <c r="C26" s="97" t="s">
        <v>336</v>
      </c>
      <c r="D26" s="97" t="s">
        <v>340</v>
      </c>
      <c r="E26" s="97" t="s">
        <v>62</v>
      </c>
      <c r="F26" s="100"/>
    </row>
    <row r="27" spans="2:8" x14ac:dyDescent="0.25">
      <c r="B27" s="100" t="s">
        <v>338</v>
      </c>
      <c r="C27" s="97" t="s">
        <v>336</v>
      </c>
      <c r="D27" s="97" t="s">
        <v>341</v>
      </c>
      <c r="E27" s="97" t="s">
        <v>62</v>
      </c>
      <c r="F27" s="100"/>
    </row>
    <row r="28" spans="2:8" x14ac:dyDescent="0.25">
      <c r="B28" s="100" t="s">
        <v>338</v>
      </c>
      <c r="C28" s="97" t="s">
        <v>336</v>
      </c>
      <c r="D28" s="97" t="s">
        <v>342</v>
      </c>
      <c r="E28" s="97" t="s">
        <v>62</v>
      </c>
      <c r="F28" s="100"/>
    </row>
    <row r="29" spans="2:8" ht="25.5" x14ac:dyDescent="0.25">
      <c r="B29" s="100" t="s">
        <v>343</v>
      </c>
      <c r="C29" s="97" t="s">
        <v>336</v>
      </c>
      <c r="D29" s="97" t="s">
        <v>344</v>
      </c>
      <c r="E29" s="97" t="s">
        <v>62</v>
      </c>
      <c r="F29" s="100"/>
    </row>
    <row r="30" spans="2:8" ht="38.25" x14ac:dyDescent="0.25">
      <c r="B30" s="100" t="s">
        <v>345</v>
      </c>
      <c r="C30" s="97" t="s">
        <v>346</v>
      </c>
      <c r="D30" s="97" t="s">
        <v>347</v>
      </c>
      <c r="E30" s="97" t="s">
        <v>62</v>
      </c>
      <c r="F30" s="100"/>
    </row>
    <row r="31" spans="2:8" ht="38.25" x14ac:dyDescent="0.25">
      <c r="B31" s="100" t="s">
        <v>348</v>
      </c>
      <c r="C31" s="97" t="s">
        <v>346</v>
      </c>
      <c r="D31" s="97" t="s">
        <v>349</v>
      </c>
      <c r="E31" s="97" t="s">
        <v>62</v>
      </c>
      <c r="F31" s="100"/>
    </row>
    <row r="32" spans="2:8" ht="38.25" x14ac:dyDescent="0.25">
      <c r="B32" s="100" t="s">
        <v>350</v>
      </c>
      <c r="C32" s="97" t="s">
        <v>346</v>
      </c>
      <c r="D32" s="97" t="s">
        <v>351</v>
      </c>
      <c r="E32" s="97" t="s">
        <v>62</v>
      </c>
      <c r="F32" s="100"/>
    </row>
    <row r="33" spans="2:6" ht="38.25" x14ac:dyDescent="0.25">
      <c r="B33" s="100" t="s">
        <v>352</v>
      </c>
      <c r="C33" s="97" t="s">
        <v>346</v>
      </c>
      <c r="D33" s="97" t="s">
        <v>353</v>
      </c>
      <c r="E33" s="97" t="s">
        <v>62</v>
      </c>
      <c r="F33" s="100"/>
    </row>
    <row r="34" spans="2:6" ht="38.25" x14ac:dyDescent="0.25">
      <c r="B34" s="100" t="s">
        <v>352</v>
      </c>
      <c r="C34" s="97" t="s">
        <v>346</v>
      </c>
      <c r="D34" s="97" t="s">
        <v>354</v>
      </c>
      <c r="E34" s="97" t="s">
        <v>62</v>
      </c>
      <c r="F34" s="100"/>
    </row>
    <row r="35" spans="2:6" ht="38.25" x14ac:dyDescent="0.25">
      <c r="B35" s="100" t="s">
        <v>352</v>
      </c>
      <c r="C35" s="97" t="s">
        <v>346</v>
      </c>
      <c r="D35" s="97" t="s">
        <v>355</v>
      </c>
      <c r="E35" s="97" t="s">
        <v>62</v>
      </c>
      <c r="F35" s="100"/>
    </row>
    <row r="36" spans="2:6" ht="76.5" x14ac:dyDescent="0.25">
      <c r="B36" s="100" t="s">
        <v>356</v>
      </c>
      <c r="C36" s="97" t="s">
        <v>357</v>
      </c>
      <c r="D36" s="97" t="s">
        <v>358</v>
      </c>
      <c r="E36" s="97" t="s">
        <v>62</v>
      </c>
      <c r="F36" s="100"/>
    </row>
    <row r="37" spans="2:6" ht="76.5" x14ac:dyDescent="0.25">
      <c r="B37" s="100" t="s">
        <v>359</v>
      </c>
      <c r="C37" s="97" t="s">
        <v>357</v>
      </c>
      <c r="D37" s="97" t="s">
        <v>360</v>
      </c>
      <c r="E37" s="97" t="s">
        <v>62</v>
      </c>
      <c r="F37" s="100"/>
    </row>
    <row r="38" spans="2:6" ht="25.5" x14ac:dyDescent="0.25">
      <c r="B38" s="100" t="s">
        <v>361</v>
      </c>
      <c r="C38" s="97" t="s">
        <v>95</v>
      </c>
      <c r="D38" s="97" t="s">
        <v>362</v>
      </c>
      <c r="E38" s="97" t="s">
        <v>62</v>
      </c>
      <c r="F38" s="100"/>
    </row>
    <row r="39" spans="2:6" ht="38.25" x14ac:dyDescent="0.25">
      <c r="B39" s="100" t="s">
        <v>363</v>
      </c>
      <c r="C39" s="97" t="s">
        <v>364</v>
      </c>
      <c r="D39" s="97" t="s">
        <v>365</v>
      </c>
      <c r="E39" s="97" t="s">
        <v>62</v>
      </c>
      <c r="F39" s="100"/>
    </row>
    <row r="40" spans="2:6" ht="38.25" x14ac:dyDescent="0.25">
      <c r="B40" s="100" t="s">
        <v>366</v>
      </c>
      <c r="C40" s="97" t="s">
        <v>364</v>
      </c>
      <c r="D40" s="97" t="s">
        <v>365</v>
      </c>
      <c r="E40" s="97" t="s">
        <v>62</v>
      </c>
      <c r="F40" s="100"/>
    </row>
    <row r="41" spans="2:6" ht="38.25" x14ac:dyDescent="0.25">
      <c r="B41" s="100" t="s">
        <v>367</v>
      </c>
      <c r="C41" s="97" t="s">
        <v>364</v>
      </c>
      <c r="D41" s="97" t="s">
        <v>368</v>
      </c>
      <c r="E41" s="97" t="s">
        <v>62</v>
      </c>
      <c r="F41" s="100"/>
    </row>
    <row r="42" spans="2:6" ht="38.25" x14ac:dyDescent="0.25">
      <c r="B42" s="100" t="s">
        <v>369</v>
      </c>
      <c r="C42" s="97" t="s">
        <v>364</v>
      </c>
      <c r="D42" s="97" t="s">
        <v>370</v>
      </c>
      <c r="E42" s="97" t="s">
        <v>62</v>
      </c>
      <c r="F42" s="100"/>
    </row>
    <row r="43" spans="2:6" ht="38.25" x14ac:dyDescent="0.25">
      <c r="B43" s="100" t="s">
        <v>582</v>
      </c>
      <c r="C43" s="97" t="s">
        <v>364</v>
      </c>
      <c r="D43" s="97" t="s">
        <v>377</v>
      </c>
      <c r="E43" s="97" t="s">
        <v>85</v>
      </c>
      <c r="F43" s="100"/>
    </row>
    <row r="44" spans="2:6" ht="38.25" x14ac:dyDescent="0.25">
      <c r="B44" s="100" t="s">
        <v>461</v>
      </c>
      <c r="C44" s="97" t="s">
        <v>95</v>
      </c>
      <c r="D44" s="97" t="s">
        <v>371</v>
      </c>
      <c r="E44" s="97" t="s">
        <v>64</v>
      </c>
      <c r="F44" s="100"/>
    </row>
    <row r="45" spans="2:6" ht="76.5" x14ac:dyDescent="0.25">
      <c r="B45" s="100" t="s">
        <v>583</v>
      </c>
      <c r="C45" s="97" t="s">
        <v>357</v>
      </c>
      <c r="D45" s="97" t="s">
        <v>368</v>
      </c>
      <c r="E45" s="97" t="s">
        <v>85</v>
      </c>
      <c r="F45" s="100"/>
    </row>
    <row r="46" spans="2:6" ht="76.5" x14ac:dyDescent="0.25">
      <c r="B46" s="100" t="s">
        <v>583</v>
      </c>
      <c r="C46" s="97" t="s">
        <v>357</v>
      </c>
      <c r="D46" s="97" t="s">
        <v>368</v>
      </c>
      <c r="E46" s="97" t="s">
        <v>85</v>
      </c>
      <c r="F46" s="100"/>
    </row>
    <row r="47" spans="2:6" ht="38.25" x14ac:dyDescent="0.25">
      <c r="B47" s="100" t="s">
        <v>372</v>
      </c>
      <c r="C47" s="97" t="s">
        <v>364</v>
      </c>
      <c r="D47" s="97" t="s">
        <v>373</v>
      </c>
      <c r="E47" s="97" t="s">
        <v>374</v>
      </c>
      <c r="F47" s="100"/>
    </row>
    <row r="48" spans="2:6" ht="76.5" x14ac:dyDescent="0.25">
      <c r="B48" s="100" t="s">
        <v>359</v>
      </c>
      <c r="C48" s="97" t="s">
        <v>357</v>
      </c>
      <c r="D48" s="97" t="s">
        <v>584</v>
      </c>
      <c r="E48" s="97" t="s">
        <v>40</v>
      </c>
      <c r="F48" s="100"/>
    </row>
    <row r="49" spans="2:6" x14ac:dyDescent="0.25">
      <c r="B49" s="129" t="s">
        <v>6</v>
      </c>
      <c r="C49" s="130"/>
      <c r="D49" s="130"/>
      <c r="E49" s="130"/>
      <c r="F49" s="131"/>
    </row>
    <row r="50" spans="2:6" x14ac:dyDescent="0.25">
      <c r="B50" s="123" t="s">
        <v>2</v>
      </c>
      <c r="C50" s="123" t="s">
        <v>55</v>
      </c>
      <c r="D50" s="123" t="s">
        <v>3</v>
      </c>
      <c r="E50" s="123" t="s">
        <v>4</v>
      </c>
      <c r="F50" s="124" t="s">
        <v>0</v>
      </c>
    </row>
    <row r="51" spans="2:6" x14ac:dyDescent="0.25">
      <c r="B51" s="123"/>
      <c r="C51" s="123"/>
      <c r="D51" s="123"/>
      <c r="E51" s="123"/>
      <c r="F51" s="125"/>
    </row>
    <row r="52" spans="2:6" ht="25.5" x14ac:dyDescent="0.25">
      <c r="B52" s="100" t="s">
        <v>375</v>
      </c>
      <c r="C52" s="100" t="s">
        <v>585</v>
      </c>
      <c r="D52" s="97" t="s">
        <v>586</v>
      </c>
      <c r="E52" s="100" t="s">
        <v>85</v>
      </c>
      <c r="F52" s="100" t="s">
        <v>587</v>
      </c>
    </row>
    <row r="53" spans="2:6" ht="25.5" x14ac:dyDescent="0.25">
      <c r="B53" s="100" t="s">
        <v>376</v>
      </c>
      <c r="C53" s="100" t="s">
        <v>585</v>
      </c>
      <c r="D53" s="97" t="s">
        <v>588</v>
      </c>
      <c r="E53" s="100" t="s">
        <v>85</v>
      </c>
      <c r="F53" s="100" t="s">
        <v>587</v>
      </c>
    </row>
    <row r="54" spans="2:6" ht="25.5" x14ac:dyDescent="0.25">
      <c r="B54" s="100" t="s">
        <v>589</v>
      </c>
      <c r="C54" s="100" t="s">
        <v>590</v>
      </c>
      <c r="D54" s="97" t="s">
        <v>588</v>
      </c>
      <c r="E54" s="100" t="s">
        <v>62</v>
      </c>
      <c r="F54" s="100"/>
    </row>
    <row r="55" spans="2:6" ht="25.5" x14ac:dyDescent="0.25">
      <c r="B55" s="103" t="s">
        <v>591</v>
      </c>
      <c r="C55" s="100" t="s">
        <v>585</v>
      </c>
      <c r="D55" s="97" t="s">
        <v>586</v>
      </c>
      <c r="E55" s="100" t="s">
        <v>85</v>
      </c>
      <c r="F55" s="100" t="s">
        <v>587</v>
      </c>
    </row>
    <row r="56" spans="2:6" ht="25.5" x14ac:dyDescent="0.25">
      <c r="B56" s="103" t="s">
        <v>592</v>
      </c>
      <c r="C56" s="100" t="s">
        <v>593</v>
      </c>
      <c r="D56" s="97" t="s">
        <v>378</v>
      </c>
      <c r="E56" s="100" t="s">
        <v>85</v>
      </c>
      <c r="F56" s="100" t="s">
        <v>587</v>
      </c>
    </row>
    <row r="57" spans="2:6" ht="25.5" x14ac:dyDescent="0.25">
      <c r="B57" s="103" t="s">
        <v>380</v>
      </c>
      <c r="C57" s="100" t="s">
        <v>593</v>
      </c>
      <c r="D57" s="97" t="s">
        <v>377</v>
      </c>
      <c r="E57" s="100" t="s">
        <v>85</v>
      </c>
      <c r="F57" s="100" t="s">
        <v>587</v>
      </c>
    </row>
    <row r="58" spans="2:6" ht="25.5" x14ac:dyDescent="0.25">
      <c r="B58" s="103" t="s">
        <v>380</v>
      </c>
      <c r="C58" s="100" t="s">
        <v>585</v>
      </c>
      <c r="D58" s="97" t="s">
        <v>377</v>
      </c>
      <c r="E58" s="100" t="s">
        <v>85</v>
      </c>
      <c r="F58" s="100" t="s">
        <v>587</v>
      </c>
    </row>
    <row r="59" spans="2:6" ht="25.5" x14ac:dyDescent="0.25">
      <c r="B59" s="103" t="s">
        <v>381</v>
      </c>
      <c r="C59" s="100" t="s">
        <v>585</v>
      </c>
      <c r="D59" s="97" t="s">
        <v>377</v>
      </c>
      <c r="E59" s="100" t="s">
        <v>85</v>
      </c>
      <c r="F59" s="100" t="s">
        <v>587</v>
      </c>
    </row>
    <row r="60" spans="2:6" ht="25.5" x14ac:dyDescent="0.25">
      <c r="B60" s="100" t="s">
        <v>382</v>
      </c>
      <c r="C60" s="100" t="s">
        <v>585</v>
      </c>
      <c r="D60" s="97" t="s">
        <v>378</v>
      </c>
      <c r="E60" s="100" t="s">
        <v>85</v>
      </c>
      <c r="F60" s="100" t="s">
        <v>587</v>
      </c>
    </row>
    <row r="61" spans="2:6" ht="38.25" x14ac:dyDescent="0.25">
      <c r="B61" s="103" t="s">
        <v>379</v>
      </c>
      <c r="C61" s="100" t="s">
        <v>593</v>
      </c>
      <c r="D61" s="97" t="s">
        <v>373</v>
      </c>
      <c r="E61" s="100" t="s">
        <v>85</v>
      </c>
      <c r="F61" s="100" t="s">
        <v>587</v>
      </c>
    </row>
    <row r="62" spans="2:6" x14ac:dyDescent="0.25">
      <c r="B62" s="78"/>
      <c r="C62" s="78"/>
      <c r="D62" s="78"/>
      <c r="E62" s="78"/>
      <c r="F62" s="78"/>
    </row>
    <row r="63" spans="2:6" x14ac:dyDescent="0.25">
      <c r="B63" s="132" t="s">
        <v>36</v>
      </c>
      <c r="C63" s="132"/>
      <c r="D63" s="132"/>
      <c r="E63" s="132"/>
      <c r="F63" s="132"/>
    </row>
    <row r="64" spans="2:6" x14ac:dyDescent="0.25">
      <c r="B64" s="126" t="s">
        <v>7</v>
      </c>
      <c r="C64" s="127"/>
      <c r="D64" s="127"/>
      <c r="E64" s="127"/>
      <c r="F64" s="128"/>
    </row>
    <row r="65" spans="2:6" x14ac:dyDescent="0.25">
      <c r="B65" s="123" t="s">
        <v>10</v>
      </c>
      <c r="C65" s="123" t="s">
        <v>20</v>
      </c>
      <c r="D65" s="123" t="s">
        <v>11</v>
      </c>
      <c r="E65" s="139" t="s">
        <v>28</v>
      </c>
      <c r="F65" s="137" t="s">
        <v>0</v>
      </c>
    </row>
    <row r="66" spans="2:6" x14ac:dyDescent="0.25">
      <c r="B66" s="123"/>
      <c r="C66" s="123"/>
      <c r="D66" s="123"/>
      <c r="E66" s="139"/>
      <c r="F66" s="138"/>
    </row>
    <row r="67" spans="2:6" ht="25.5" x14ac:dyDescent="0.25">
      <c r="B67" s="101" t="s">
        <v>383</v>
      </c>
      <c r="C67" s="101" t="s">
        <v>384</v>
      </c>
      <c r="D67" s="101" t="s">
        <v>385</v>
      </c>
      <c r="E67" s="102" t="s">
        <v>45</v>
      </c>
      <c r="F67" s="102"/>
    </row>
    <row r="68" spans="2:6" ht="25.5" x14ac:dyDescent="0.25">
      <c r="B68" s="101" t="s">
        <v>386</v>
      </c>
      <c r="C68" s="101" t="s">
        <v>387</v>
      </c>
      <c r="D68" s="101" t="s">
        <v>594</v>
      </c>
      <c r="E68" s="102" t="s">
        <v>45</v>
      </c>
      <c r="F68" s="102"/>
    </row>
    <row r="69" spans="2:6" ht="25.5" x14ac:dyDescent="0.25">
      <c r="B69" s="101" t="s">
        <v>388</v>
      </c>
      <c r="C69" s="102"/>
      <c r="D69" s="101" t="s">
        <v>385</v>
      </c>
      <c r="E69" s="102" t="s">
        <v>45</v>
      </c>
      <c r="F69" s="102"/>
    </row>
    <row r="70" spans="2:6" ht="38.25" x14ac:dyDescent="0.25">
      <c r="B70" s="101" t="s">
        <v>389</v>
      </c>
      <c r="C70" s="101" t="s">
        <v>390</v>
      </c>
      <c r="D70" s="101" t="s">
        <v>391</v>
      </c>
      <c r="E70" s="102" t="s">
        <v>42</v>
      </c>
      <c r="F70" s="102"/>
    </row>
    <row r="71" spans="2:6" ht="25.5" x14ac:dyDescent="0.25">
      <c r="B71" s="101" t="s">
        <v>392</v>
      </c>
      <c r="C71" s="101" t="s">
        <v>393</v>
      </c>
      <c r="D71" s="101" t="s">
        <v>595</v>
      </c>
      <c r="E71" s="102" t="s">
        <v>44</v>
      </c>
      <c r="F71" s="102"/>
    </row>
    <row r="72" spans="2:6" ht="25.5" x14ac:dyDescent="0.25">
      <c r="B72" s="101" t="s">
        <v>394</v>
      </c>
      <c r="C72" s="101" t="s">
        <v>395</v>
      </c>
      <c r="D72" s="101" t="s">
        <v>596</v>
      </c>
      <c r="E72" s="102" t="s">
        <v>44</v>
      </c>
      <c r="F72" s="102"/>
    </row>
    <row r="73" spans="2:6" x14ac:dyDescent="0.25">
      <c r="B73" s="126" t="s">
        <v>8</v>
      </c>
      <c r="C73" s="127"/>
      <c r="D73" s="127"/>
      <c r="E73" s="127"/>
      <c r="F73" s="128"/>
    </row>
    <row r="74" spans="2:6" x14ac:dyDescent="0.25">
      <c r="B74" s="123" t="s">
        <v>10</v>
      </c>
      <c r="C74" s="123" t="s">
        <v>12</v>
      </c>
      <c r="D74" s="123" t="s">
        <v>11</v>
      </c>
      <c r="E74" s="123" t="s">
        <v>28</v>
      </c>
      <c r="F74" s="124" t="s">
        <v>0</v>
      </c>
    </row>
    <row r="75" spans="2:6" x14ac:dyDescent="0.25">
      <c r="B75" s="123"/>
      <c r="C75" s="123"/>
      <c r="D75" s="123"/>
      <c r="E75" s="123"/>
      <c r="F75" s="125"/>
    </row>
    <row r="76" spans="2:6" x14ac:dyDescent="0.25">
      <c r="B76" s="96" t="s">
        <v>396</v>
      </c>
      <c r="C76" s="97">
        <v>1</v>
      </c>
      <c r="D76" s="96" t="s">
        <v>397</v>
      </c>
      <c r="E76" s="100" t="s">
        <v>42</v>
      </c>
      <c r="F76" s="100"/>
    </row>
    <row r="77" spans="2:6" x14ac:dyDescent="0.25">
      <c r="B77" s="96" t="s">
        <v>398</v>
      </c>
      <c r="C77" s="97">
        <v>1</v>
      </c>
      <c r="D77" s="96" t="s">
        <v>397</v>
      </c>
      <c r="E77" s="100" t="s">
        <v>42</v>
      </c>
      <c r="F77" s="100"/>
    </row>
    <row r="78" spans="2:6" x14ac:dyDescent="0.25">
      <c r="B78" s="96" t="s">
        <v>399</v>
      </c>
      <c r="C78" s="97">
        <v>1</v>
      </c>
      <c r="D78" s="96" t="s">
        <v>400</v>
      </c>
      <c r="E78" s="100" t="s">
        <v>42</v>
      </c>
      <c r="F78" s="100"/>
    </row>
    <row r="79" spans="2:6" x14ac:dyDescent="0.25">
      <c r="B79" s="96" t="s">
        <v>401</v>
      </c>
      <c r="C79" s="97">
        <v>1</v>
      </c>
      <c r="D79" s="96" t="s">
        <v>402</v>
      </c>
      <c r="E79" s="100" t="s">
        <v>42</v>
      </c>
      <c r="F79" s="100"/>
    </row>
    <row r="80" spans="2:6" x14ac:dyDescent="0.25">
      <c r="B80" s="96" t="s">
        <v>403</v>
      </c>
      <c r="C80" s="97">
        <v>7</v>
      </c>
      <c r="D80" s="96" t="s">
        <v>404</v>
      </c>
      <c r="E80" s="100" t="s">
        <v>42</v>
      </c>
      <c r="F80" s="100"/>
    </row>
    <row r="81" spans="2:6" ht="25.5" x14ac:dyDescent="0.25">
      <c r="B81" s="96" t="s">
        <v>405</v>
      </c>
      <c r="C81" s="97">
        <v>1</v>
      </c>
      <c r="D81" s="96" t="s">
        <v>94</v>
      </c>
      <c r="E81" s="100" t="s">
        <v>42</v>
      </c>
      <c r="F81" s="100"/>
    </row>
    <row r="82" spans="2:6" ht="25.5" x14ac:dyDescent="0.25">
      <c r="B82" s="96" t="s">
        <v>406</v>
      </c>
      <c r="C82" s="97">
        <v>1</v>
      </c>
      <c r="D82" s="96" t="s">
        <v>407</v>
      </c>
      <c r="E82" s="100" t="s">
        <v>42</v>
      </c>
      <c r="F82" s="100"/>
    </row>
    <row r="83" spans="2:6" ht="25.5" x14ac:dyDescent="0.25">
      <c r="B83" s="96" t="s">
        <v>408</v>
      </c>
      <c r="C83" s="97">
        <v>2</v>
      </c>
      <c r="D83" s="96" t="s">
        <v>407</v>
      </c>
      <c r="E83" s="100" t="s">
        <v>42</v>
      </c>
      <c r="F83" s="100"/>
    </row>
    <row r="84" spans="2:6" ht="25.5" x14ac:dyDescent="0.25">
      <c r="B84" s="96" t="s">
        <v>410</v>
      </c>
      <c r="C84" s="97">
        <v>1</v>
      </c>
      <c r="D84" s="96" t="s">
        <v>407</v>
      </c>
      <c r="E84" s="100" t="s">
        <v>42</v>
      </c>
      <c r="F84" s="100"/>
    </row>
    <row r="85" spans="2:6" ht="25.5" x14ac:dyDescent="0.25">
      <c r="B85" s="96" t="s">
        <v>409</v>
      </c>
      <c r="C85" s="97">
        <v>2</v>
      </c>
      <c r="D85" s="96" t="s">
        <v>407</v>
      </c>
      <c r="E85" s="100" t="s">
        <v>42</v>
      </c>
      <c r="F85" s="100"/>
    </row>
    <row r="86" spans="2:6" x14ac:dyDescent="0.25">
      <c r="B86" s="126" t="s">
        <v>9</v>
      </c>
      <c r="C86" s="127"/>
      <c r="D86" s="127"/>
      <c r="E86" s="127"/>
      <c r="F86" s="128"/>
    </row>
    <row r="87" spans="2:6" x14ac:dyDescent="0.25">
      <c r="B87" s="123" t="s">
        <v>10</v>
      </c>
      <c r="C87" s="123" t="s">
        <v>12</v>
      </c>
      <c r="D87" s="123" t="s">
        <v>11</v>
      </c>
      <c r="E87" s="133" t="s">
        <v>0</v>
      </c>
      <c r="F87" s="134"/>
    </row>
    <row r="88" spans="2:6" x14ac:dyDescent="0.25">
      <c r="B88" s="123"/>
      <c r="C88" s="123"/>
      <c r="D88" s="123"/>
      <c r="E88" s="135"/>
      <c r="F88" s="136"/>
    </row>
    <row r="89" spans="2:6" ht="25.5" x14ac:dyDescent="0.25">
      <c r="B89" s="96" t="s">
        <v>597</v>
      </c>
      <c r="C89" s="63">
        <v>4</v>
      </c>
      <c r="D89" s="104" t="s">
        <v>598</v>
      </c>
      <c r="E89" s="120"/>
      <c r="F89" s="120"/>
    </row>
    <row r="90" spans="2:6" ht="25.5" x14ac:dyDescent="0.25">
      <c r="B90" s="96" t="s">
        <v>411</v>
      </c>
      <c r="C90" s="105">
        <v>13</v>
      </c>
      <c r="D90" s="104" t="s">
        <v>598</v>
      </c>
      <c r="E90" s="120"/>
      <c r="F90" s="120"/>
    </row>
    <row r="91" spans="2:6" ht="25.5" x14ac:dyDescent="0.25">
      <c r="B91" s="96" t="s">
        <v>412</v>
      </c>
      <c r="C91" s="105">
        <v>3</v>
      </c>
      <c r="D91" s="104" t="s">
        <v>598</v>
      </c>
      <c r="E91" s="120"/>
      <c r="F91" s="120"/>
    </row>
    <row r="92" spans="2:6" ht="25.5" x14ac:dyDescent="0.25">
      <c r="B92" s="96" t="s">
        <v>413</v>
      </c>
      <c r="C92" s="105">
        <v>2</v>
      </c>
      <c r="D92" s="104" t="s">
        <v>598</v>
      </c>
      <c r="E92" s="120"/>
      <c r="F92" s="120"/>
    </row>
    <row r="93" spans="2:6" ht="25.5" x14ac:dyDescent="0.25">
      <c r="B93" s="96" t="s">
        <v>414</v>
      </c>
      <c r="C93" s="105">
        <v>1</v>
      </c>
      <c r="D93" s="104" t="s">
        <v>598</v>
      </c>
      <c r="E93" s="120"/>
      <c r="F93" s="120"/>
    </row>
    <row r="94" spans="2:6" ht="25.5" x14ac:dyDescent="0.25">
      <c r="B94" s="96" t="s">
        <v>415</v>
      </c>
      <c r="C94" s="105">
        <v>3</v>
      </c>
      <c r="D94" s="104" t="s">
        <v>598</v>
      </c>
      <c r="E94" s="118"/>
      <c r="F94" s="119"/>
    </row>
    <row r="95" spans="2:6" ht="25.5" x14ac:dyDescent="0.25">
      <c r="B95" s="96" t="s">
        <v>416</v>
      </c>
      <c r="C95" s="63"/>
      <c r="D95" s="104" t="s">
        <v>598</v>
      </c>
      <c r="E95" s="118"/>
      <c r="F95" s="119"/>
    </row>
    <row r="96" spans="2:6" ht="38.25" x14ac:dyDescent="0.25">
      <c r="B96" s="96" t="s">
        <v>417</v>
      </c>
      <c r="C96" s="105">
        <v>2</v>
      </c>
      <c r="D96" s="104" t="s">
        <v>598</v>
      </c>
      <c r="E96" s="118"/>
      <c r="F96" s="119"/>
    </row>
    <row r="97" spans="2:6" ht="25.5" x14ac:dyDescent="0.25">
      <c r="B97" s="96" t="s">
        <v>418</v>
      </c>
      <c r="C97" s="105">
        <v>8</v>
      </c>
      <c r="D97" s="104" t="s">
        <v>598</v>
      </c>
      <c r="E97" s="118"/>
      <c r="F97" s="119"/>
    </row>
    <row r="98" spans="2:6" ht="25.5" x14ac:dyDescent="0.25">
      <c r="B98" s="96" t="s">
        <v>419</v>
      </c>
      <c r="C98" s="105">
        <v>6</v>
      </c>
      <c r="D98" s="104" t="s">
        <v>598</v>
      </c>
      <c r="E98" s="118"/>
      <c r="F98" s="119"/>
    </row>
    <row r="99" spans="2:6" ht="25.5" x14ac:dyDescent="0.25">
      <c r="B99" s="96" t="s">
        <v>420</v>
      </c>
      <c r="C99" s="105">
        <v>6</v>
      </c>
      <c r="D99" s="104" t="s">
        <v>598</v>
      </c>
      <c r="E99" s="118"/>
      <c r="F99" s="119"/>
    </row>
    <row r="100" spans="2:6" ht="25.5" x14ac:dyDescent="0.25">
      <c r="B100" s="96" t="s">
        <v>421</v>
      </c>
      <c r="C100" s="105">
        <v>2</v>
      </c>
      <c r="D100" s="104" t="s">
        <v>598</v>
      </c>
      <c r="E100" s="118"/>
      <c r="F100" s="119"/>
    </row>
    <row r="101" spans="2:6" ht="25.5" x14ac:dyDescent="0.25">
      <c r="B101" s="96" t="s">
        <v>422</v>
      </c>
      <c r="C101" s="105">
        <v>2</v>
      </c>
      <c r="D101" s="104" t="s">
        <v>598</v>
      </c>
      <c r="E101" s="118"/>
      <c r="F101" s="119"/>
    </row>
    <row r="102" spans="2:6" ht="25.5" x14ac:dyDescent="0.25">
      <c r="B102" s="96" t="s">
        <v>423</v>
      </c>
      <c r="C102" s="63">
        <v>1</v>
      </c>
      <c r="D102" s="104" t="s">
        <v>598</v>
      </c>
      <c r="E102" s="118"/>
      <c r="F102" s="119"/>
    </row>
    <row r="103" spans="2:6" ht="25.5" x14ac:dyDescent="0.25">
      <c r="B103" s="96" t="s">
        <v>424</v>
      </c>
      <c r="C103" s="63">
        <v>1</v>
      </c>
      <c r="D103" s="104" t="s">
        <v>598</v>
      </c>
      <c r="E103" s="118"/>
      <c r="F103" s="119"/>
    </row>
    <row r="104" spans="2:6" ht="25.5" x14ac:dyDescent="0.25">
      <c r="B104" s="96" t="s">
        <v>599</v>
      </c>
      <c r="C104" s="63">
        <v>1</v>
      </c>
      <c r="D104" s="104" t="s">
        <v>598</v>
      </c>
      <c r="E104" s="120"/>
      <c r="F104" s="120"/>
    </row>
  </sheetData>
  <sheetProtection formatCells="0" formatRows="0" insertRows="0" insertHyperlinks="0" deleteRows="0" sort="0" autoFilter="0" pivotTables="0"/>
  <mergeCells count="55">
    <mergeCell ref="E104:F104"/>
    <mergeCell ref="B63:F63"/>
    <mergeCell ref="E89:F89"/>
    <mergeCell ref="E90:F90"/>
    <mergeCell ref="E91:F91"/>
    <mergeCell ref="E92:F92"/>
    <mergeCell ref="B87:B88"/>
    <mergeCell ref="C87:C88"/>
    <mergeCell ref="B86:F86"/>
    <mergeCell ref="E87:F88"/>
    <mergeCell ref="D87:D88"/>
    <mergeCell ref="F65:F66"/>
    <mergeCell ref="F74:F75"/>
    <mergeCell ref="D65:D66"/>
    <mergeCell ref="E65:E66"/>
    <mergeCell ref="D74:D75"/>
    <mergeCell ref="E74:E75"/>
    <mergeCell ref="C4:C5"/>
    <mergeCell ref="D4:D5"/>
    <mergeCell ref="E4:E5"/>
    <mergeCell ref="B3:F3"/>
    <mergeCell ref="B15:F15"/>
    <mergeCell ref="B74:B75"/>
    <mergeCell ref="B64:F64"/>
    <mergeCell ref="B73:F73"/>
    <mergeCell ref="C74:C75"/>
    <mergeCell ref="B65:B66"/>
    <mergeCell ref="C65:C66"/>
    <mergeCell ref="B2:F2"/>
    <mergeCell ref="I5:K5"/>
    <mergeCell ref="E17:E18"/>
    <mergeCell ref="B50:B51"/>
    <mergeCell ref="B17:B18"/>
    <mergeCell ref="C17:C18"/>
    <mergeCell ref="D17:D18"/>
    <mergeCell ref="C50:C51"/>
    <mergeCell ref="D50:D51"/>
    <mergeCell ref="E50:E51"/>
    <mergeCell ref="F17:F18"/>
    <mergeCell ref="F50:F51"/>
    <mergeCell ref="B16:F16"/>
    <mergeCell ref="B49:F49"/>
    <mergeCell ref="F4:F5"/>
    <mergeCell ref="B4:B5"/>
    <mergeCell ref="E93:F93"/>
    <mergeCell ref="E94:F94"/>
    <mergeCell ref="E95:F95"/>
    <mergeCell ref="E96:F96"/>
    <mergeCell ref="E97:F97"/>
    <mergeCell ref="E103:F103"/>
    <mergeCell ref="E98:F98"/>
    <mergeCell ref="E99:F99"/>
    <mergeCell ref="E100:F100"/>
    <mergeCell ref="E101:F101"/>
    <mergeCell ref="E102:F102"/>
  </mergeCells>
  <dataValidations xWindow="37" yWindow="193" count="6">
    <dataValidation type="list" allowBlank="1" showInputMessage="1" showErrorMessage="1" prompt="ODABRATI JEDNU OD PONUĐENIH TVRDNJI" sqref="F6:F13">
      <formula1>dane</formula1>
    </dataValidation>
    <dataValidation type="list" allowBlank="1" showErrorMessage="1" prompt="_x000a__x000a_" sqref="E6:E13">
      <formula1>dane</formula1>
    </dataValidation>
    <dataValidation type="list" allowBlank="1" showErrorMessage="1" prompt="_x000a_" sqref="E19:E48">
      <formula1>tipugovora</formula1>
    </dataValidation>
    <dataValidation type="list" allowBlank="1" showInputMessage="1" showErrorMessage="1" prompt="ODABRATI JEDNU OD PONUĐENIH TVRDNJI_x000a_" sqref="E52:E61">
      <formula1>tipugovora</formula1>
    </dataValidation>
    <dataValidation type="list" allowBlank="1" showInputMessage="1" showErrorMessage="1" prompt="ODABRATI JEDNU OD PONUĐENIH TVRDNJI_x000a_" sqref="E67:E72">
      <formula1>vlasnistvonekretnine</formula1>
    </dataValidation>
    <dataValidation type="list" allowBlank="1" showInputMessage="1" showErrorMessage="1" prompt="ODABRATI JEDNU OD PONUĐENIH TVRDNJI" sqref="E76:E85">
      <formula1>vlasnistvopokretnine</formula1>
    </dataValidation>
  </dataValidations>
  <pageMargins left="0.7" right="0.7" top="0.75" bottom="0.75" header="0.3" footer="0.3"/>
  <pageSetup paperSize="9" scale="89" fitToHeight="0"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9"/>
  <sheetViews>
    <sheetView workbookViewId="0"/>
  </sheetViews>
  <sheetFormatPr defaultColWidth="9.140625" defaultRowHeight="15" x14ac:dyDescent="0.25"/>
  <cols>
    <col min="1" max="1" width="9.140625" style="6"/>
    <col min="2" max="2" width="20.7109375" style="6" customWidth="1"/>
    <col min="3" max="3" width="38.140625" style="6" customWidth="1"/>
    <col min="4" max="4" width="12.7109375" style="6" customWidth="1"/>
    <col min="5" max="5" width="71.7109375" style="6" customWidth="1"/>
    <col min="6" max="6" width="27.7109375" style="6" customWidth="1"/>
    <col min="7" max="14" width="9.140625" style="6"/>
    <col min="15" max="15" width="19" style="6" customWidth="1"/>
    <col min="16" max="16384" width="9.140625" style="6"/>
  </cols>
  <sheetData>
    <row r="2" spans="1:7" ht="18.75" x14ac:dyDescent="0.25">
      <c r="B2" s="143" t="s">
        <v>76</v>
      </c>
      <c r="C2" s="143"/>
      <c r="D2" s="143"/>
      <c r="E2" s="143"/>
    </row>
    <row r="3" spans="1:7" x14ac:dyDescent="0.25">
      <c r="A3" s="21"/>
      <c r="B3" s="144" t="s">
        <v>87</v>
      </c>
      <c r="C3" s="144"/>
      <c r="D3" s="144"/>
      <c r="E3" s="144"/>
      <c r="G3" s="1"/>
    </row>
    <row r="4" spans="1:7" ht="50.1" customHeight="1" x14ac:dyDescent="0.25">
      <c r="B4" s="147" t="s">
        <v>317</v>
      </c>
      <c r="C4" s="117" t="s">
        <v>84</v>
      </c>
      <c r="D4" s="145" t="s">
        <v>74</v>
      </c>
      <c r="E4" s="113" t="s">
        <v>22</v>
      </c>
      <c r="F4" s="8"/>
    </row>
    <row r="5" spans="1:7" s="8" customFormat="1" ht="50.1" customHeight="1" x14ac:dyDescent="0.25">
      <c r="A5" s="6"/>
      <c r="B5" s="112"/>
      <c r="C5" s="113"/>
      <c r="D5" s="146"/>
      <c r="E5" s="113"/>
      <c r="F5" s="9"/>
    </row>
    <row r="6" spans="1:7" ht="140.25" x14ac:dyDescent="0.25">
      <c r="B6" s="56" t="s">
        <v>262</v>
      </c>
      <c r="C6" s="56" t="s">
        <v>263</v>
      </c>
      <c r="D6" s="92">
        <v>2</v>
      </c>
      <c r="E6" s="56" t="s">
        <v>536</v>
      </c>
    </row>
    <row r="7" spans="1:7" ht="197.25" customHeight="1" x14ac:dyDescent="0.25">
      <c r="B7" s="56" t="s">
        <v>265</v>
      </c>
      <c r="C7" s="56" t="s">
        <v>261</v>
      </c>
      <c r="D7" s="92">
        <v>3</v>
      </c>
      <c r="E7" s="56" t="s">
        <v>537</v>
      </c>
    </row>
    <row r="8" spans="1:7" ht="242.25" x14ac:dyDescent="0.25">
      <c r="B8" s="56" t="s">
        <v>266</v>
      </c>
      <c r="C8" s="56" t="s">
        <v>264</v>
      </c>
      <c r="D8" s="92">
        <v>2</v>
      </c>
      <c r="E8" s="56" t="s">
        <v>566</v>
      </c>
    </row>
    <row r="9" spans="1:7" ht="94.5" customHeight="1" x14ac:dyDescent="0.25">
      <c r="B9" s="140" t="s">
        <v>75</v>
      </c>
      <c r="C9" s="141"/>
      <c r="D9" s="141"/>
      <c r="E9" s="142"/>
    </row>
  </sheetData>
  <dataConsolidate link="1"/>
  <mergeCells count="7">
    <mergeCell ref="B9:E9"/>
    <mergeCell ref="B2:E2"/>
    <mergeCell ref="B3:E3"/>
    <mergeCell ref="C4:C5"/>
    <mergeCell ref="D4:D5"/>
    <mergeCell ref="E4:E5"/>
    <mergeCell ref="B4:B5"/>
  </mergeCells>
  <pageMargins left="0.7" right="0.7" top="0.75" bottom="0.75" header="0.3" footer="0.3"/>
  <pageSetup paperSize="9" scale="91" fitToHeight="0" orientation="landscape" horizontalDpi="4294967293" verticalDpi="4294967293" r:id="rId1"/>
  <extLst>
    <ext xmlns:x14="http://schemas.microsoft.com/office/spreadsheetml/2009/9/main" uri="{CCE6A557-97BC-4b89-ADB6-D9C93CAAB3DF}">
      <x14:dataValidations xmlns:xm="http://schemas.microsoft.com/office/excel/2006/main" xWindow="488" yWindow="686" count="1">
        <x14:dataValidation type="list" allowBlank="1" showInputMessage="1" showErrorMessage="1" prompt="ODABRATI JEDNU OD PONUĐENIH OCJENA">
          <x14:formula1>
            <xm:f>_!$A$32:$A$35</xm:f>
          </x14:formula1>
          <xm:sqref>D6:D8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0"/>
  <sheetViews>
    <sheetView workbookViewId="0"/>
  </sheetViews>
  <sheetFormatPr defaultColWidth="9.140625" defaultRowHeight="15" x14ac:dyDescent="0.25"/>
  <cols>
    <col min="1" max="1" width="9.140625" style="31"/>
    <col min="2" max="2" width="8.7109375" style="32" customWidth="1"/>
    <col min="3" max="4" width="42.7109375" style="32" customWidth="1"/>
    <col min="5" max="16384" width="9.140625" style="31"/>
  </cols>
  <sheetData>
    <row r="2" spans="2:4" s="10" customFormat="1" ht="30" customHeight="1" x14ac:dyDescent="0.25">
      <c r="B2" s="149" t="s">
        <v>89</v>
      </c>
      <c r="C2" s="149"/>
      <c r="D2" s="149"/>
    </row>
    <row r="3" spans="2:4" s="28" customFormat="1" ht="30" customHeight="1" x14ac:dyDescent="0.25">
      <c r="B3" s="153" t="s">
        <v>86</v>
      </c>
      <c r="C3" s="153"/>
      <c r="D3" s="153"/>
    </row>
    <row r="4" spans="2:4" s="28" customFormat="1" ht="15" customHeight="1" x14ac:dyDescent="0.25">
      <c r="B4" s="154" t="s">
        <v>600</v>
      </c>
      <c r="C4" s="155"/>
      <c r="D4" s="156"/>
    </row>
    <row r="5" spans="2:4" s="28" customFormat="1" ht="15" customHeight="1" x14ac:dyDescent="0.25">
      <c r="B5" s="157"/>
      <c r="C5" s="158"/>
      <c r="D5" s="159"/>
    </row>
    <row r="6" spans="2:4" s="28" customFormat="1" ht="15" customHeight="1" x14ac:dyDescent="0.25">
      <c r="B6" s="160" t="s">
        <v>90</v>
      </c>
      <c r="C6" s="161"/>
      <c r="D6" s="162"/>
    </row>
    <row r="7" spans="2:4" s="28" customFormat="1" ht="111" customHeight="1" x14ac:dyDescent="0.25">
      <c r="B7" s="163" t="s">
        <v>285</v>
      </c>
      <c r="C7" s="164"/>
      <c r="D7" s="165"/>
    </row>
    <row r="8" spans="2:4" s="28" customFormat="1" ht="218.25" customHeight="1" x14ac:dyDescent="0.25">
      <c r="B8" s="150" t="s">
        <v>517</v>
      </c>
      <c r="C8" s="151"/>
      <c r="D8" s="152"/>
    </row>
    <row r="9" spans="2:4" s="28" customFormat="1" ht="194.25" customHeight="1" x14ac:dyDescent="0.25">
      <c r="B9" s="150" t="s">
        <v>518</v>
      </c>
      <c r="C9" s="151"/>
      <c r="D9" s="152"/>
    </row>
    <row r="10" spans="2:4" s="28" customFormat="1" ht="177" customHeight="1" x14ac:dyDescent="0.25">
      <c r="B10" s="150" t="s">
        <v>287</v>
      </c>
      <c r="C10" s="151"/>
      <c r="D10" s="152"/>
    </row>
    <row r="11" spans="2:4" s="28" customFormat="1" ht="153" customHeight="1" x14ac:dyDescent="0.25">
      <c r="B11" s="166" t="s">
        <v>288</v>
      </c>
      <c r="C11" s="167"/>
      <c r="D11" s="168"/>
    </row>
    <row r="12" spans="2:4" s="28" customFormat="1" ht="15" customHeight="1" x14ac:dyDescent="0.25">
      <c r="B12" s="24"/>
      <c r="C12" s="24"/>
      <c r="D12" s="24"/>
    </row>
    <row r="13" spans="2:4" s="29" customFormat="1" ht="28.5" customHeight="1" x14ac:dyDescent="0.25">
      <c r="B13" s="148" t="s">
        <v>61</v>
      </c>
      <c r="C13" s="148"/>
      <c r="D13" s="148"/>
    </row>
    <row r="14" spans="2:4" s="30" customFormat="1" ht="15" customHeight="1" x14ac:dyDescent="0.25">
      <c r="B14" s="35" t="s">
        <v>21</v>
      </c>
      <c r="C14" s="35" t="s">
        <v>16</v>
      </c>
      <c r="D14" s="35" t="s">
        <v>22</v>
      </c>
    </row>
    <row r="15" spans="2:4" s="91" customFormat="1" ht="38.25" x14ac:dyDescent="0.25">
      <c r="B15" s="90" t="s">
        <v>118</v>
      </c>
      <c r="C15" s="88" t="s">
        <v>119</v>
      </c>
      <c r="D15" s="88" t="s">
        <v>530</v>
      </c>
    </row>
    <row r="16" spans="2:4" s="30" customFormat="1" ht="102" x14ac:dyDescent="0.25">
      <c r="B16" s="51" t="s">
        <v>120</v>
      </c>
      <c r="C16" s="61" t="s">
        <v>121</v>
      </c>
      <c r="D16" s="88" t="s">
        <v>523</v>
      </c>
    </row>
    <row r="17" spans="2:4" s="30" customFormat="1" ht="63.75" x14ac:dyDescent="0.25">
      <c r="B17" s="62" t="s">
        <v>524</v>
      </c>
      <c r="C17" s="61" t="s">
        <v>525</v>
      </c>
      <c r="D17" s="88" t="s">
        <v>526</v>
      </c>
    </row>
    <row r="18" spans="2:4" s="30" customFormat="1" ht="38.25" x14ac:dyDescent="0.25">
      <c r="B18" s="62" t="s">
        <v>151</v>
      </c>
      <c r="C18" s="61" t="s">
        <v>152</v>
      </c>
      <c r="D18" s="106" t="s">
        <v>286</v>
      </c>
    </row>
    <row r="19" spans="2:4" s="30" customFormat="1" ht="25.5" x14ac:dyDescent="0.25">
      <c r="B19" s="63" t="s">
        <v>167</v>
      </c>
      <c r="C19" s="88" t="s">
        <v>527</v>
      </c>
      <c r="D19" s="88" t="s">
        <v>528</v>
      </c>
    </row>
    <row r="20" spans="2:4" ht="51" x14ac:dyDescent="0.25">
      <c r="B20" s="93" t="s">
        <v>173</v>
      </c>
      <c r="C20" s="94" t="s">
        <v>174</v>
      </c>
      <c r="D20" s="94" t="s">
        <v>529</v>
      </c>
    </row>
  </sheetData>
  <sheetProtection formatCells="0" formatRows="0" insertRows="0" insertHyperlinks="0" deleteRows="0" sort="0" autoFilter="0" pivotTables="0"/>
  <mergeCells count="10">
    <mergeCell ref="B13:D13"/>
    <mergeCell ref="B2:D2"/>
    <mergeCell ref="B8:D8"/>
    <mergeCell ref="B3:D3"/>
    <mergeCell ref="B4:D5"/>
    <mergeCell ref="B6:D6"/>
    <mergeCell ref="B7:D7"/>
    <mergeCell ref="B9:D9"/>
    <mergeCell ref="B10:D10"/>
    <mergeCell ref="B11:D11"/>
  </mergeCells>
  <pageMargins left="0.70866141732283472" right="0.70866141732283472" top="0.74803149606299213" bottom="0.74803149606299213" header="0.31496062992125984" footer="0.31496062992125984"/>
  <pageSetup paperSize="9" scale="92"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17"/>
  <sheetViews>
    <sheetView workbookViewId="0">
      <selection activeCell="D8" sqref="D8"/>
    </sheetView>
  </sheetViews>
  <sheetFormatPr defaultColWidth="9.140625" defaultRowHeight="15" x14ac:dyDescent="0.25"/>
  <cols>
    <col min="1" max="1" width="9.140625" style="11"/>
    <col min="2" max="2" width="16.7109375" style="15" customWidth="1"/>
    <col min="3" max="3" width="18.42578125" style="38" customWidth="1"/>
    <col min="4" max="4" width="40.7109375" style="16" customWidth="1"/>
    <col min="5" max="5" width="24.5703125" style="16" customWidth="1"/>
    <col min="6" max="7" width="14.5703125" style="38" customWidth="1"/>
    <col min="8" max="9" width="14.5703125" style="16" customWidth="1"/>
    <col min="10" max="10" width="14.5703125" style="46" customWidth="1"/>
    <col min="11" max="11" width="38.7109375" style="11" customWidth="1"/>
    <col min="12" max="16384" width="9.140625" style="11"/>
  </cols>
  <sheetData>
    <row r="2" spans="2:11" s="20" customFormat="1" ht="30" customHeight="1" x14ac:dyDescent="0.25">
      <c r="B2" s="182" t="s">
        <v>103</v>
      </c>
      <c r="C2" s="183"/>
      <c r="D2" s="183"/>
      <c r="E2" s="183"/>
      <c r="F2" s="183"/>
      <c r="G2" s="183"/>
      <c r="H2" s="183"/>
      <c r="I2" s="183"/>
      <c r="J2" s="183"/>
      <c r="K2" s="69"/>
    </row>
    <row r="3" spans="2:11" ht="30" customHeight="1" x14ac:dyDescent="0.25">
      <c r="B3" s="184" t="s">
        <v>91</v>
      </c>
      <c r="C3" s="185"/>
      <c r="D3" s="185"/>
      <c r="E3" s="185"/>
      <c r="F3" s="185"/>
      <c r="G3" s="185"/>
      <c r="H3" s="47"/>
      <c r="I3" s="47"/>
      <c r="J3" s="48"/>
      <c r="K3" s="47"/>
    </row>
    <row r="4" spans="2:11" s="17" customFormat="1" ht="60.75" customHeight="1" x14ac:dyDescent="0.25">
      <c r="B4" s="49" t="s">
        <v>53</v>
      </c>
      <c r="C4" s="49" t="s">
        <v>21</v>
      </c>
      <c r="D4" s="49" t="s">
        <v>16</v>
      </c>
      <c r="E4" s="49" t="s">
        <v>54</v>
      </c>
      <c r="F4" s="49" t="s">
        <v>13</v>
      </c>
      <c r="G4" s="49" t="s">
        <v>70</v>
      </c>
      <c r="H4" s="49" t="s">
        <v>24</v>
      </c>
      <c r="I4" s="49" t="s">
        <v>23</v>
      </c>
      <c r="J4" s="50" t="s">
        <v>68</v>
      </c>
      <c r="K4" s="49" t="s">
        <v>0</v>
      </c>
    </row>
    <row r="5" spans="2:11" ht="20.100000000000001" customHeight="1" x14ac:dyDescent="0.25">
      <c r="B5" s="186" t="s">
        <v>56</v>
      </c>
      <c r="C5" s="187"/>
      <c r="D5" s="187"/>
      <c r="E5" s="187"/>
      <c r="F5" s="187"/>
      <c r="G5" s="187"/>
      <c r="H5" s="187"/>
      <c r="I5" s="187"/>
      <c r="J5" s="187"/>
      <c r="K5" s="188"/>
    </row>
    <row r="6" spans="2:11" ht="114.75" x14ac:dyDescent="0.25">
      <c r="B6" s="170" t="s">
        <v>101</v>
      </c>
      <c r="C6" s="51" t="s">
        <v>104</v>
      </c>
      <c r="D6" s="56" t="s">
        <v>647</v>
      </c>
      <c r="E6" s="55" t="s">
        <v>109</v>
      </c>
      <c r="F6" s="51">
        <v>1</v>
      </c>
      <c r="G6" s="51" t="s">
        <v>108</v>
      </c>
      <c r="H6" s="55" t="s">
        <v>94</v>
      </c>
      <c r="I6" s="55" t="s">
        <v>503</v>
      </c>
      <c r="J6" s="52">
        <v>500000</v>
      </c>
      <c r="K6" s="56" t="s">
        <v>504</v>
      </c>
    </row>
    <row r="7" spans="2:11" ht="114.75" x14ac:dyDescent="0.25">
      <c r="B7" s="170"/>
      <c r="C7" s="51" t="s">
        <v>318</v>
      </c>
      <c r="D7" s="56" t="s">
        <v>646</v>
      </c>
      <c r="E7" s="55" t="s">
        <v>478</v>
      </c>
      <c r="F7" s="51">
        <v>1</v>
      </c>
      <c r="G7" s="51" t="s">
        <v>186</v>
      </c>
      <c r="H7" s="55" t="s">
        <v>466</v>
      </c>
      <c r="I7" s="55" t="s">
        <v>189</v>
      </c>
      <c r="J7" s="52">
        <v>500000</v>
      </c>
      <c r="K7" s="56" t="s">
        <v>479</v>
      </c>
    </row>
    <row r="8" spans="2:11" ht="51" x14ac:dyDescent="0.25">
      <c r="B8" s="170"/>
      <c r="C8" s="51" t="s">
        <v>110</v>
      </c>
      <c r="D8" s="55" t="s">
        <v>111</v>
      </c>
      <c r="E8" s="55" t="s">
        <v>182</v>
      </c>
      <c r="F8" s="51">
        <v>1</v>
      </c>
      <c r="G8" s="51" t="s">
        <v>183</v>
      </c>
      <c r="H8" s="55" t="s">
        <v>466</v>
      </c>
      <c r="I8" s="55" t="s">
        <v>189</v>
      </c>
      <c r="J8" s="52">
        <v>20000</v>
      </c>
      <c r="K8" s="56" t="s">
        <v>480</v>
      </c>
    </row>
    <row r="9" spans="2:11" ht="63.75" x14ac:dyDescent="0.25">
      <c r="B9" s="170"/>
      <c r="C9" s="51" t="s">
        <v>113</v>
      </c>
      <c r="D9" s="55" t="s">
        <v>112</v>
      </c>
      <c r="E9" s="55" t="s">
        <v>184</v>
      </c>
      <c r="F9" s="51">
        <v>1</v>
      </c>
      <c r="G9" s="51" t="s">
        <v>108</v>
      </c>
      <c r="H9" s="55" t="s">
        <v>466</v>
      </c>
      <c r="I9" s="55" t="s">
        <v>189</v>
      </c>
      <c r="J9" s="52">
        <v>5000</v>
      </c>
      <c r="K9" s="56" t="s">
        <v>293</v>
      </c>
    </row>
    <row r="10" spans="2:11" ht="89.25" x14ac:dyDescent="0.25">
      <c r="B10" s="170"/>
      <c r="C10" s="51" t="s">
        <v>298</v>
      </c>
      <c r="D10" s="55" t="s">
        <v>299</v>
      </c>
      <c r="E10" s="55" t="s">
        <v>300</v>
      </c>
      <c r="F10" s="51">
        <v>1</v>
      </c>
      <c r="G10" s="51" t="s">
        <v>186</v>
      </c>
      <c r="H10" s="55" t="s">
        <v>466</v>
      </c>
      <c r="I10" s="55" t="s">
        <v>189</v>
      </c>
      <c r="J10" s="52">
        <v>40000</v>
      </c>
      <c r="K10" s="56" t="s">
        <v>481</v>
      </c>
    </row>
    <row r="11" spans="2:11" ht="77.25" x14ac:dyDescent="0.25">
      <c r="B11" s="170"/>
      <c r="C11" s="51" t="s">
        <v>114</v>
      </c>
      <c r="D11" s="55" t="s">
        <v>538</v>
      </c>
      <c r="E11" s="55" t="s">
        <v>185</v>
      </c>
      <c r="F11" s="51">
        <v>1</v>
      </c>
      <c r="G11" s="51" t="s">
        <v>186</v>
      </c>
      <c r="H11" s="55" t="s">
        <v>466</v>
      </c>
      <c r="I11" s="55" t="s">
        <v>189</v>
      </c>
      <c r="J11" s="52">
        <v>50000</v>
      </c>
      <c r="K11" s="72" t="s">
        <v>482</v>
      </c>
    </row>
    <row r="12" spans="2:11" ht="77.25" x14ac:dyDescent="0.25">
      <c r="B12" s="170"/>
      <c r="C12" s="51" t="s">
        <v>483</v>
      </c>
      <c r="D12" s="55" t="s">
        <v>484</v>
      </c>
      <c r="E12" s="55" t="s">
        <v>485</v>
      </c>
      <c r="F12" s="51">
        <v>2</v>
      </c>
      <c r="G12" s="51" t="s">
        <v>486</v>
      </c>
      <c r="H12" s="55" t="s">
        <v>94</v>
      </c>
      <c r="I12" s="55" t="s">
        <v>189</v>
      </c>
      <c r="J12" s="52">
        <v>100000</v>
      </c>
      <c r="K12" s="72" t="s">
        <v>487</v>
      </c>
    </row>
    <row r="13" spans="2:11" ht="89.25" x14ac:dyDescent="0.25">
      <c r="B13" s="170"/>
      <c r="C13" s="51" t="s">
        <v>488</v>
      </c>
      <c r="D13" s="55" t="s">
        <v>489</v>
      </c>
      <c r="E13" s="55" t="s">
        <v>195</v>
      </c>
      <c r="F13" s="51">
        <v>2</v>
      </c>
      <c r="G13" s="51" t="s">
        <v>198</v>
      </c>
      <c r="H13" s="55" t="s">
        <v>94</v>
      </c>
      <c r="I13" s="55" t="s">
        <v>189</v>
      </c>
      <c r="J13" s="52">
        <v>100000</v>
      </c>
      <c r="K13" s="57" t="s">
        <v>611</v>
      </c>
    </row>
    <row r="14" spans="2:11" ht="63.75" x14ac:dyDescent="0.25">
      <c r="B14" s="170"/>
      <c r="C14" s="51" t="s">
        <v>124</v>
      </c>
      <c r="D14" s="55" t="s">
        <v>125</v>
      </c>
      <c r="E14" s="55" t="s">
        <v>187</v>
      </c>
      <c r="F14" s="51">
        <v>2</v>
      </c>
      <c r="G14" s="51" t="s">
        <v>188</v>
      </c>
      <c r="H14" s="55" t="s">
        <v>466</v>
      </c>
      <c r="I14" s="55" t="s">
        <v>189</v>
      </c>
      <c r="J14" s="52">
        <v>5000</v>
      </c>
      <c r="K14" s="57" t="s">
        <v>628</v>
      </c>
    </row>
    <row r="15" spans="2:11" ht="63.75" x14ac:dyDescent="0.25">
      <c r="B15" s="170"/>
      <c r="C15" s="51" t="s">
        <v>145</v>
      </c>
      <c r="D15" s="55" t="s">
        <v>127</v>
      </c>
      <c r="E15" s="55" t="s">
        <v>190</v>
      </c>
      <c r="F15" s="51">
        <v>1</v>
      </c>
      <c r="G15" s="51" t="s">
        <v>186</v>
      </c>
      <c r="H15" s="55" t="s">
        <v>94</v>
      </c>
      <c r="I15" s="55" t="s">
        <v>189</v>
      </c>
      <c r="J15" s="52">
        <v>5000</v>
      </c>
      <c r="K15" s="57" t="s">
        <v>613</v>
      </c>
    </row>
    <row r="16" spans="2:11" ht="63.75" x14ac:dyDescent="0.25">
      <c r="B16" s="170"/>
      <c r="C16" s="51" t="s">
        <v>128</v>
      </c>
      <c r="D16" s="55" t="s">
        <v>129</v>
      </c>
      <c r="E16" s="55" t="s">
        <v>191</v>
      </c>
      <c r="F16" s="51">
        <v>1</v>
      </c>
      <c r="G16" s="51" t="s">
        <v>192</v>
      </c>
      <c r="H16" s="55" t="s">
        <v>467</v>
      </c>
      <c r="I16" s="55" t="s">
        <v>189</v>
      </c>
      <c r="J16" s="52">
        <v>30000</v>
      </c>
      <c r="K16" s="56"/>
    </row>
    <row r="17" spans="2:11" ht="63.75" x14ac:dyDescent="0.25">
      <c r="B17" s="170"/>
      <c r="C17" s="51" t="s">
        <v>130</v>
      </c>
      <c r="D17" s="55" t="s">
        <v>131</v>
      </c>
      <c r="E17" s="55" t="s">
        <v>194</v>
      </c>
      <c r="F17" s="51">
        <v>2</v>
      </c>
      <c r="G17" s="51" t="s">
        <v>192</v>
      </c>
      <c r="H17" s="55" t="s">
        <v>467</v>
      </c>
      <c r="I17" s="55" t="s">
        <v>189</v>
      </c>
      <c r="J17" s="52">
        <v>20000</v>
      </c>
      <c r="K17" s="56" t="s">
        <v>629</v>
      </c>
    </row>
    <row r="18" spans="2:11" ht="63.75" x14ac:dyDescent="0.25">
      <c r="B18" s="170"/>
      <c r="C18" s="68" t="s">
        <v>269</v>
      </c>
      <c r="D18" s="55" t="s">
        <v>497</v>
      </c>
      <c r="E18" s="55" t="s">
        <v>471</v>
      </c>
      <c r="F18" s="51">
        <v>1</v>
      </c>
      <c r="G18" s="51" t="s">
        <v>270</v>
      </c>
      <c r="H18" s="55" t="s">
        <v>466</v>
      </c>
      <c r="I18" s="55" t="s">
        <v>189</v>
      </c>
      <c r="J18" s="52">
        <v>10000</v>
      </c>
      <c r="K18" s="56" t="s">
        <v>626</v>
      </c>
    </row>
    <row r="19" spans="2:11" ht="89.25" x14ac:dyDescent="0.25">
      <c r="B19" s="170" t="s">
        <v>102</v>
      </c>
      <c r="C19" s="51" t="s">
        <v>490</v>
      </c>
      <c r="D19" s="55" t="s">
        <v>491</v>
      </c>
      <c r="E19" s="55" t="s">
        <v>492</v>
      </c>
      <c r="F19" s="51">
        <v>1</v>
      </c>
      <c r="G19" s="51" t="s">
        <v>486</v>
      </c>
      <c r="H19" s="55" t="s">
        <v>94</v>
      </c>
      <c r="I19" s="55" t="s">
        <v>189</v>
      </c>
      <c r="J19" s="52">
        <v>50000</v>
      </c>
      <c r="K19" s="56" t="s">
        <v>493</v>
      </c>
    </row>
    <row r="20" spans="2:11" ht="51" x14ac:dyDescent="0.25">
      <c r="B20" s="170"/>
      <c r="C20" s="51" t="s">
        <v>494</v>
      </c>
      <c r="D20" s="55" t="s">
        <v>645</v>
      </c>
      <c r="E20" s="55" t="s">
        <v>496</v>
      </c>
      <c r="F20" s="51">
        <v>1</v>
      </c>
      <c r="G20" s="51" t="s">
        <v>486</v>
      </c>
      <c r="H20" s="55" t="s">
        <v>94</v>
      </c>
      <c r="I20" s="55" t="s">
        <v>189</v>
      </c>
      <c r="J20" s="52">
        <v>500000</v>
      </c>
      <c r="K20" s="56" t="s">
        <v>498</v>
      </c>
    </row>
    <row r="21" spans="2:11" ht="38.25" x14ac:dyDescent="0.25">
      <c r="B21" s="170"/>
      <c r="C21" s="51" t="s">
        <v>115</v>
      </c>
      <c r="D21" s="55" t="s">
        <v>631</v>
      </c>
      <c r="E21" s="55" t="s">
        <v>195</v>
      </c>
      <c r="F21" s="51">
        <v>1</v>
      </c>
      <c r="G21" s="51" t="s">
        <v>192</v>
      </c>
      <c r="H21" s="55" t="s">
        <v>94</v>
      </c>
      <c r="I21" s="55" t="s">
        <v>189</v>
      </c>
      <c r="J21" s="52">
        <v>50000</v>
      </c>
      <c r="K21" s="56" t="s">
        <v>495</v>
      </c>
    </row>
    <row r="22" spans="2:11" ht="63.75" x14ac:dyDescent="0.25">
      <c r="B22" s="170"/>
      <c r="C22" s="92" t="s">
        <v>116</v>
      </c>
      <c r="D22" s="55" t="s">
        <v>644</v>
      </c>
      <c r="E22" s="55" t="s">
        <v>201</v>
      </c>
      <c r="F22" s="51">
        <v>1</v>
      </c>
      <c r="G22" s="51" t="s">
        <v>197</v>
      </c>
      <c r="H22" s="55" t="s">
        <v>94</v>
      </c>
      <c r="I22" s="55" t="s">
        <v>189</v>
      </c>
      <c r="J22" s="52">
        <v>1000000</v>
      </c>
      <c r="K22" s="56" t="s">
        <v>498</v>
      </c>
    </row>
    <row r="23" spans="2:11" ht="38.25" x14ac:dyDescent="0.25">
      <c r="B23" s="170"/>
      <c r="C23" s="51" t="s">
        <v>117</v>
      </c>
      <c r="D23" s="55" t="s">
        <v>643</v>
      </c>
      <c r="E23" s="55" t="s">
        <v>199</v>
      </c>
      <c r="F23" s="51">
        <v>2</v>
      </c>
      <c r="G23" s="51" t="s">
        <v>198</v>
      </c>
      <c r="H23" s="55" t="s">
        <v>94</v>
      </c>
      <c r="I23" s="55" t="s">
        <v>189</v>
      </c>
      <c r="J23" s="52">
        <v>100000</v>
      </c>
      <c r="K23" s="56" t="s">
        <v>498</v>
      </c>
    </row>
    <row r="24" spans="2:11" ht="63.75" x14ac:dyDescent="0.25">
      <c r="B24" s="170"/>
      <c r="C24" s="51" t="s">
        <v>123</v>
      </c>
      <c r="D24" s="55" t="s">
        <v>122</v>
      </c>
      <c r="E24" s="55" t="s">
        <v>200</v>
      </c>
      <c r="F24" s="51">
        <v>1</v>
      </c>
      <c r="G24" s="51" t="s">
        <v>183</v>
      </c>
      <c r="H24" s="55" t="s">
        <v>467</v>
      </c>
      <c r="I24" s="55" t="s">
        <v>189</v>
      </c>
      <c r="J24" s="52">
        <v>50000</v>
      </c>
      <c r="K24" s="56"/>
    </row>
    <row r="25" spans="2:11" ht="63.75" x14ac:dyDescent="0.25">
      <c r="B25" s="170"/>
      <c r="C25" s="51" t="s">
        <v>146</v>
      </c>
      <c r="D25" s="55" t="s">
        <v>126</v>
      </c>
      <c r="E25" s="55" t="s">
        <v>190</v>
      </c>
      <c r="F25" s="51">
        <v>1</v>
      </c>
      <c r="G25" s="51" t="s">
        <v>186</v>
      </c>
      <c r="H25" s="55" t="s">
        <v>466</v>
      </c>
      <c r="I25" s="55" t="s">
        <v>189</v>
      </c>
      <c r="J25" s="52">
        <v>5000</v>
      </c>
      <c r="K25" s="57" t="s">
        <v>612</v>
      </c>
    </row>
    <row r="26" spans="2:11" ht="51" x14ac:dyDescent="0.25">
      <c r="B26" s="170"/>
      <c r="C26" s="68" t="s">
        <v>271</v>
      </c>
      <c r="D26" s="55" t="s">
        <v>267</v>
      </c>
      <c r="E26" s="55" t="s">
        <v>195</v>
      </c>
      <c r="F26" s="51">
        <v>2</v>
      </c>
      <c r="G26" s="51" t="s">
        <v>208</v>
      </c>
      <c r="H26" s="55" t="s">
        <v>94</v>
      </c>
      <c r="I26" s="55" t="s">
        <v>189</v>
      </c>
      <c r="J26" s="52">
        <v>70000</v>
      </c>
      <c r="K26" s="56" t="s">
        <v>268</v>
      </c>
    </row>
    <row r="27" spans="2:11" ht="51" x14ac:dyDescent="0.25">
      <c r="B27" s="170"/>
      <c r="C27" s="68" t="s">
        <v>313</v>
      </c>
      <c r="D27" s="55" t="s">
        <v>272</v>
      </c>
      <c r="E27" s="55" t="s">
        <v>195</v>
      </c>
      <c r="F27" s="51">
        <v>1</v>
      </c>
      <c r="G27" s="51" t="s">
        <v>196</v>
      </c>
      <c r="H27" s="55" t="s">
        <v>94</v>
      </c>
      <c r="I27" s="55" t="s">
        <v>189</v>
      </c>
      <c r="J27" s="52">
        <v>40000</v>
      </c>
      <c r="K27" s="56" t="s">
        <v>502</v>
      </c>
    </row>
    <row r="28" spans="2:11" ht="20.100000000000001" customHeight="1" x14ac:dyDescent="0.25">
      <c r="B28" s="169"/>
      <c r="C28" s="169"/>
      <c r="D28" s="169"/>
      <c r="E28" s="169"/>
      <c r="F28" s="169"/>
      <c r="G28" s="169"/>
      <c r="H28" s="169"/>
      <c r="I28" s="169"/>
      <c r="J28" s="53">
        <f>SUM(J6:J27)</f>
        <v>3250000</v>
      </c>
      <c r="K28" s="54"/>
    </row>
    <row r="29" spans="2:11" ht="20.100000000000001" customHeight="1" x14ac:dyDescent="0.25">
      <c r="B29" s="173" t="s">
        <v>57</v>
      </c>
      <c r="C29" s="174"/>
      <c r="D29" s="174"/>
      <c r="E29" s="174"/>
      <c r="F29" s="174"/>
      <c r="G29" s="174"/>
      <c r="H29" s="174"/>
      <c r="I29" s="174"/>
      <c r="J29" s="174"/>
      <c r="K29" s="175"/>
    </row>
    <row r="30" spans="2:11" ht="51" x14ac:dyDescent="0.25">
      <c r="B30" s="171" t="s">
        <v>143</v>
      </c>
      <c r="C30" s="51" t="s">
        <v>228</v>
      </c>
      <c r="D30" s="55" t="s">
        <v>229</v>
      </c>
      <c r="E30" s="55" t="s">
        <v>225</v>
      </c>
      <c r="F30" s="51">
        <v>1</v>
      </c>
      <c r="G30" s="51" t="s">
        <v>230</v>
      </c>
      <c r="H30" s="55" t="s">
        <v>94</v>
      </c>
      <c r="I30" s="55" t="s">
        <v>189</v>
      </c>
      <c r="J30" s="52">
        <v>50000</v>
      </c>
      <c r="K30" s="57" t="s">
        <v>511</v>
      </c>
    </row>
    <row r="31" spans="2:11" ht="51" x14ac:dyDescent="0.25">
      <c r="B31" s="172"/>
      <c r="C31" s="51" t="s">
        <v>226</v>
      </c>
      <c r="D31" s="55" t="s">
        <v>227</v>
      </c>
      <c r="E31" s="55" t="s">
        <v>225</v>
      </c>
      <c r="F31" s="51">
        <v>1</v>
      </c>
      <c r="G31" s="51" t="s">
        <v>230</v>
      </c>
      <c r="H31" s="55" t="s">
        <v>94</v>
      </c>
      <c r="I31" s="55" t="s">
        <v>189</v>
      </c>
      <c r="J31" s="52">
        <v>50000</v>
      </c>
      <c r="K31" s="57" t="s">
        <v>511</v>
      </c>
    </row>
    <row r="32" spans="2:11" ht="63.75" x14ac:dyDescent="0.25">
      <c r="B32" s="172"/>
      <c r="C32" s="51" t="s">
        <v>223</v>
      </c>
      <c r="D32" s="55" t="s">
        <v>224</v>
      </c>
      <c r="E32" s="55" t="s">
        <v>225</v>
      </c>
      <c r="F32" s="51">
        <v>2</v>
      </c>
      <c r="G32" s="51" t="s">
        <v>196</v>
      </c>
      <c r="H32" s="55" t="s">
        <v>94</v>
      </c>
      <c r="I32" s="55" t="s">
        <v>189</v>
      </c>
      <c r="J32" s="52">
        <v>100000</v>
      </c>
      <c r="K32" s="57" t="s">
        <v>501</v>
      </c>
    </row>
    <row r="33" spans="2:11" ht="38.25" x14ac:dyDescent="0.25">
      <c r="B33" s="172"/>
      <c r="C33" s="51" t="s">
        <v>135</v>
      </c>
      <c r="D33" s="55" t="s">
        <v>134</v>
      </c>
      <c r="E33" s="55" t="s">
        <v>225</v>
      </c>
      <c r="F33" s="51">
        <v>1</v>
      </c>
      <c r="G33" s="51" t="s">
        <v>270</v>
      </c>
      <c r="H33" s="55" t="s">
        <v>94</v>
      </c>
      <c r="I33" s="55" t="s">
        <v>189</v>
      </c>
      <c r="J33" s="52">
        <v>50000</v>
      </c>
      <c r="K33" s="57" t="s">
        <v>512</v>
      </c>
    </row>
    <row r="34" spans="2:11" ht="51" x14ac:dyDescent="0.25">
      <c r="B34" s="172"/>
      <c r="C34" s="51" t="s">
        <v>231</v>
      </c>
      <c r="D34" s="55" t="s">
        <v>232</v>
      </c>
      <c r="E34" s="55" t="s">
        <v>225</v>
      </c>
      <c r="F34" s="51">
        <v>2</v>
      </c>
      <c r="G34" s="51" t="s">
        <v>196</v>
      </c>
      <c r="H34" s="55" t="s">
        <v>94</v>
      </c>
      <c r="I34" s="55" t="s">
        <v>189</v>
      </c>
      <c r="J34" s="52">
        <v>50000</v>
      </c>
      <c r="K34" s="57" t="s">
        <v>513</v>
      </c>
    </row>
    <row r="35" spans="2:11" ht="38.25" x14ac:dyDescent="0.25">
      <c r="B35" s="170" t="s">
        <v>144</v>
      </c>
      <c r="C35" s="51" t="s">
        <v>137</v>
      </c>
      <c r="D35" s="55" t="s">
        <v>136</v>
      </c>
      <c r="E35" s="55" t="s">
        <v>202</v>
      </c>
      <c r="F35" s="51">
        <v>1</v>
      </c>
      <c r="G35" s="51" t="s">
        <v>183</v>
      </c>
      <c r="H35" s="55" t="s">
        <v>193</v>
      </c>
      <c r="I35" s="55"/>
      <c r="J35" s="52">
        <v>10000</v>
      </c>
      <c r="K35" s="177" t="s">
        <v>292</v>
      </c>
    </row>
    <row r="36" spans="2:11" ht="38.25" x14ac:dyDescent="0.25">
      <c r="B36" s="170"/>
      <c r="C36" s="51" t="s">
        <v>139</v>
      </c>
      <c r="D36" s="55" t="s">
        <v>138</v>
      </c>
      <c r="E36" s="55" t="s">
        <v>203</v>
      </c>
      <c r="F36" s="51">
        <v>2</v>
      </c>
      <c r="G36" s="51" t="s">
        <v>183</v>
      </c>
      <c r="H36" s="55" t="s">
        <v>193</v>
      </c>
      <c r="I36" s="55"/>
      <c r="J36" s="52">
        <v>10000</v>
      </c>
      <c r="K36" s="178"/>
    </row>
    <row r="37" spans="2:11" ht="51" x14ac:dyDescent="0.25">
      <c r="B37" s="170"/>
      <c r="C37" s="51" t="s">
        <v>140</v>
      </c>
      <c r="D37" s="55" t="s">
        <v>141</v>
      </c>
      <c r="E37" s="55" t="s">
        <v>204</v>
      </c>
      <c r="F37" s="51">
        <v>1</v>
      </c>
      <c r="G37" s="51" t="s">
        <v>192</v>
      </c>
      <c r="H37" s="55" t="s">
        <v>193</v>
      </c>
      <c r="I37" s="55"/>
      <c r="J37" s="52">
        <v>30000</v>
      </c>
      <c r="K37" s="179"/>
    </row>
    <row r="38" spans="2:11" ht="63.75" x14ac:dyDescent="0.25">
      <c r="B38" s="170"/>
      <c r="C38" s="51" t="s">
        <v>142</v>
      </c>
      <c r="D38" s="55" t="s">
        <v>642</v>
      </c>
      <c r="E38" s="55" t="s">
        <v>509</v>
      </c>
      <c r="F38" s="51">
        <v>1</v>
      </c>
      <c r="G38" s="51" t="s">
        <v>192</v>
      </c>
      <c r="H38" s="55" t="s">
        <v>94</v>
      </c>
      <c r="I38" s="55" t="s">
        <v>189</v>
      </c>
      <c r="J38" s="52">
        <v>2500000</v>
      </c>
      <c r="K38" s="57" t="s">
        <v>499</v>
      </c>
    </row>
    <row r="39" spans="2:11" ht="20.100000000000001" customHeight="1" x14ac:dyDescent="0.25">
      <c r="B39" s="169"/>
      <c r="C39" s="169"/>
      <c r="D39" s="169"/>
      <c r="E39" s="169"/>
      <c r="F39" s="169"/>
      <c r="G39" s="169"/>
      <c r="H39" s="169"/>
      <c r="I39" s="169"/>
      <c r="J39" s="53">
        <f>SUM(J30:J38)</f>
        <v>2850000</v>
      </c>
      <c r="K39" s="54"/>
    </row>
    <row r="40" spans="2:11" ht="20.100000000000001" customHeight="1" x14ac:dyDescent="0.25">
      <c r="B40" s="173" t="s">
        <v>58</v>
      </c>
      <c r="C40" s="174"/>
      <c r="D40" s="174"/>
      <c r="E40" s="174"/>
      <c r="F40" s="174"/>
      <c r="G40" s="174"/>
      <c r="H40" s="174"/>
      <c r="I40" s="174"/>
      <c r="J40" s="174"/>
      <c r="K40" s="175"/>
    </row>
    <row r="41" spans="2:11" ht="68.25" customHeight="1" x14ac:dyDescent="0.25">
      <c r="B41" s="89" t="s">
        <v>147</v>
      </c>
      <c r="C41" s="51" t="s">
        <v>148</v>
      </c>
      <c r="D41" s="55" t="s">
        <v>641</v>
      </c>
      <c r="E41" s="55" t="s">
        <v>205</v>
      </c>
      <c r="F41" s="51">
        <v>1</v>
      </c>
      <c r="G41" s="51" t="s">
        <v>192</v>
      </c>
      <c r="H41" s="55" t="s">
        <v>193</v>
      </c>
      <c r="I41" s="55" t="s">
        <v>189</v>
      </c>
      <c r="J41" s="52">
        <v>3000000</v>
      </c>
      <c r="K41" s="57" t="s">
        <v>499</v>
      </c>
    </row>
    <row r="42" spans="2:11" ht="76.5" x14ac:dyDescent="0.25">
      <c r="B42" s="170" t="s">
        <v>150</v>
      </c>
      <c r="C42" s="51" t="s">
        <v>307</v>
      </c>
      <c r="D42" s="55" t="s">
        <v>640</v>
      </c>
      <c r="E42" s="55" t="s">
        <v>308</v>
      </c>
      <c r="F42" s="51">
        <v>1</v>
      </c>
      <c r="G42" s="51" t="s">
        <v>192</v>
      </c>
      <c r="H42" s="55" t="s">
        <v>193</v>
      </c>
      <c r="I42" s="55" t="s">
        <v>189</v>
      </c>
      <c r="J42" s="52">
        <v>3800000</v>
      </c>
      <c r="K42" s="57" t="s">
        <v>614</v>
      </c>
    </row>
    <row r="43" spans="2:11" ht="38.25" x14ac:dyDescent="0.25">
      <c r="B43" s="170"/>
      <c r="C43" s="51" t="s">
        <v>149</v>
      </c>
      <c r="D43" s="55" t="s">
        <v>639</v>
      </c>
      <c r="E43" s="55" t="s">
        <v>206</v>
      </c>
      <c r="F43" s="51">
        <v>1</v>
      </c>
      <c r="G43" s="51" t="s">
        <v>197</v>
      </c>
      <c r="H43" s="55" t="s">
        <v>193</v>
      </c>
      <c r="I43" s="55" t="s">
        <v>189</v>
      </c>
      <c r="J43" s="52">
        <v>6000000</v>
      </c>
      <c r="K43" s="57" t="s">
        <v>309</v>
      </c>
    </row>
    <row r="44" spans="2:11" ht="38.25" x14ac:dyDescent="0.25">
      <c r="B44" s="170"/>
      <c r="C44" s="68" t="s">
        <v>273</v>
      </c>
      <c r="D44" s="55" t="s">
        <v>638</v>
      </c>
      <c r="E44" s="55" t="s">
        <v>310</v>
      </c>
      <c r="F44" s="51">
        <v>1</v>
      </c>
      <c r="G44" s="51" t="s">
        <v>197</v>
      </c>
      <c r="H44" s="55" t="s">
        <v>193</v>
      </c>
      <c r="I44" s="55" t="s">
        <v>189</v>
      </c>
      <c r="J44" s="52">
        <v>9700000</v>
      </c>
      <c r="K44" s="57" t="s">
        <v>625</v>
      </c>
    </row>
    <row r="45" spans="2:11" ht="63.75" x14ac:dyDescent="0.25">
      <c r="B45" s="171" t="s">
        <v>153</v>
      </c>
      <c r="C45" s="51" t="s">
        <v>621</v>
      </c>
      <c r="D45" s="55" t="s">
        <v>505</v>
      </c>
      <c r="E45" s="55" t="s">
        <v>506</v>
      </c>
      <c r="F45" s="51">
        <v>1</v>
      </c>
      <c r="G45" s="51" t="s">
        <v>196</v>
      </c>
      <c r="H45" s="55" t="s">
        <v>467</v>
      </c>
      <c r="I45" s="55" t="s">
        <v>189</v>
      </c>
      <c r="J45" s="52">
        <v>200000</v>
      </c>
      <c r="K45" s="177" t="s">
        <v>630</v>
      </c>
    </row>
    <row r="46" spans="2:11" ht="63.75" x14ac:dyDescent="0.25">
      <c r="B46" s="172"/>
      <c r="C46" s="51" t="s">
        <v>622</v>
      </c>
      <c r="D46" s="55" t="s">
        <v>571</v>
      </c>
      <c r="E46" s="55" t="s">
        <v>506</v>
      </c>
      <c r="F46" s="51">
        <v>2</v>
      </c>
      <c r="G46" s="51" t="s">
        <v>486</v>
      </c>
      <c r="H46" s="55" t="s">
        <v>467</v>
      </c>
      <c r="I46" s="55" t="s">
        <v>189</v>
      </c>
      <c r="J46" s="52">
        <v>100000</v>
      </c>
      <c r="K46" s="178"/>
    </row>
    <row r="47" spans="2:11" ht="63.75" x14ac:dyDescent="0.25">
      <c r="B47" s="172"/>
      <c r="C47" s="51" t="s">
        <v>623</v>
      </c>
      <c r="D47" s="55" t="s">
        <v>570</v>
      </c>
      <c r="E47" s="55" t="s">
        <v>506</v>
      </c>
      <c r="F47" s="51">
        <v>2</v>
      </c>
      <c r="G47" s="51" t="s">
        <v>486</v>
      </c>
      <c r="H47" s="55" t="s">
        <v>467</v>
      </c>
      <c r="I47" s="55" t="s">
        <v>189</v>
      </c>
      <c r="J47" s="52">
        <v>100000</v>
      </c>
      <c r="K47" s="179"/>
    </row>
    <row r="48" spans="2:11" ht="63.75" x14ac:dyDescent="0.25">
      <c r="B48" s="176"/>
      <c r="C48" s="51" t="s">
        <v>624</v>
      </c>
      <c r="D48" s="55" t="s">
        <v>576</v>
      </c>
      <c r="E48" s="55" t="s">
        <v>577</v>
      </c>
      <c r="F48" s="51">
        <v>2</v>
      </c>
      <c r="G48" s="51" t="s">
        <v>486</v>
      </c>
      <c r="H48" s="55" t="s">
        <v>467</v>
      </c>
      <c r="I48" s="55" t="s">
        <v>189</v>
      </c>
      <c r="J48" s="52">
        <v>200000</v>
      </c>
      <c r="K48" s="57" t="s">
        <v>615</v>
      </c>
    </row>
    <row r="49" spans="2:11" ht="38.25" x14ac:dyDescent="0.25">
      <c r="B49" s="170" t="s">
        <v>154</v>
      </c>
      <c r="C49" s="51" t="s">
        <v>155</v>
      </c>
      <c r="D49" s="55" t="s">
        <v>156</v>
      </c>
      <c r="E49" s="55" t="s">
        <v>207</v>
      </c>
      <c r="F49" s="51">
        <v>2</v>
      </c>
      <c r="G49" s="51" t="s">
        <v>208</v>
      </c>
      <c r="H49" s="55" t="s">
        <v>468</v>
      </c>
      <c r="I49" s="55" t="s">
        <v>189</v>
      </c>
      <c r="J49" s="52">
        <v>5000</v>
      </c>
      <c r="K49" s="57" t="s">
        <v>294</v>
      </c>
    </row>
    <row r="50" spans="2:11" ht="51" x14ac:dyDescent="0.25">
      <c r="B50" s="170"/>
      <c r="C50" s="51" t="s">
        <v>157</v>
      </c>
      <c r="D50" s="55" t="s">
        <v>158</v>
      </c>
      <c r="E50" s="55" t="s">
        <v>209</v>
      </c>
      <c r="F50" s="51">
        <v>1</v>
      </c>
      <c r="G50" s="51" t="s">
        <v>192</v>
      </c>
      <c r="H50" s="55" t="s">
        <v>210</v>
      </c>
      <c r="I50" s="55" t="s">
        <v>189</v>
      </c>
      <c r="J50" s="52">
        <v>250000</v>
      </c>
      <c r="K50" s="57"/>
    </row>
    <row r="51" spans="2:11" ht="51" x14ac:dyDescent="0.25">
      <c r="B51" s="170"/>
      <c r="C51" s="51" t="s">
        <v>311</v>
      </c>
      <c r="D51" s="55" t="s">
        <v>637</v>
      </c>
      <c r="E51" s="55" t="s">
        <v>312</v>
      </c>
      <c r="F51" s="51">
        <v>1</v>
      </c>
      <c r="G51" s="51" t="s">
        <v>270</v>
      </c>
      <c r="H51" s="55" t="s">
        <v>510</v>
      </c>
      <c r="I51" s="55" t="s">
        <v>189</v>
      </c>
      <c r="J51" s="52">
        <v>2400000</v>
      </c>
      <c r="K51" s="57" t="s">
        <v>616</v>
      </c>
    </row>
    <row r="52" spans="2:11" ht="63.75" x14ac:dyDescent="0.25">
      <c r="B52" s="170"/>
      <c r="C52" s="51" t="s">
        <v>507</v>
      </c>
      <c r="D52" s="55" t="s">
        <v>636</v>
      </c>
      <c r="E52" s="55" t="s">
        <v>508</v>
      </c>
      <c r="F52" s="51">
        <v>1</v>
      </c>
      <c r="G52" s="51" t="s">
        <v>270</v>
      </c>
      <c r="H52" s="55" t="s">
        <v>533</v>
      </c>
      <c r="I52" s="55" t="s">
        <v>189</v>
      </c>
      <c r="J52" s="52">
        <v>400000</v>
      </c>
      <c r="K52" s="57" t="s">
        <v>617</v>
      </c>
    </row>
    <row r="53" spans="2:11" ht="76.5" x14ac:dyDescent="0.25">
      <c r="B53" s="170"/>
      <c r="C53" s="51" t="s">
        <v>159</v>
      </c>
      <c r="D53" s="55" t="s">
        <v>635</v>
      </c>
      <c r="E53" s="55" t="s">
        <v>212</v>
      </c>
      <c r="F53" s="51">
        <v>1</v>
      </c>
      <c r="G53" s="51">
        <v>2000</v>
      </c>
      <c r="H53" s="55" t="s">
        <v>193</v>
      </c>
      <c r="I53" s="55" t="s">
        <v>189</v>
      </c>
      <c r="J53" s="52">
        <v>800000</v>
      </c>
      <c r="K53" s="57" t="s">
        <v>618</v>
      </c>
    </row>
    <row r="54" spans="2:11" ht="38.25" x14ac:dyDescent="0.25">
      <c r="B54" s="170"/>
      <c r="C54" s="51" t="s">
        <v>160</v>
      </c>
      <c r="D54" s="55" t="s">
        <v>161</v>
      </c>
      <c r="E54" s="55" t="s">
        <v>213</v>
      </c>
      <c r="F54" s="51">
        <v>1</v>
      </c>
      <c r="G54" s="51" t="s">
        <v>192</v>
      </c>
      <c r="H54" s="55" t="s">
        <v>210</v>
      </c>
      <c r="I54" s="55" t="s">
        <v>189</v>
      </c>
      <c r="J54" s="52">
        <v>10000</v>
      </c>
      <c r="K54" s="57"/>
    </row>
    <row r="55" spans="2:11" ht="38.25" x14ac:dyDescent="0.25">
      <c r="B55" s="170"/>
      <c r="C55" s="51" t="s">
        <v>162</v>
      </c>
      <c r="D55" s="55" t="s">
        <v>163</v>
      </c>
      <c r="E55" s="55" t="s">
        <v>214</v>
      </c>
      <c r="F55" s="51">
        <v>1</v>
      </c>
      <c r="G55" s="51" t="s">
        <v>192</v>
      </c>
      <c r="H55" s="55" t="s">
        <v>468</v>
      </c>
      <c r="I55" s="55"/>
      <c r="J55" s="52">
        <v>15000</v>
      </c>
      <c r="K55" s="57"/>
    </row>
    <row r="56" spans="2:11" ht="51" x14ac:dyDescent="0.25">
      <c r="B56" s="170"/>
      <c r="C56" s="51" t="s">
        <v>572</v>
      </c>
      <c r="D56" s="55" t="s">
        <v>575</v>
      </c>
      <c r="E56" s="55" t="s">
        <v>574</v>
      </c>
      <c r="F56" s="51">
        <v>1</v>
      </c>
      <c r="G56" s="51" t="s">
        <v>486</v>
      </c>
      <c r="H56" s="55" t="s">
        <v>210</v>
      </c>
      <c r="I56" s="55" t="s">
        <v>189</v>
      </c>
      <c r="J56" s="52">
        <v>100000</v>
      </c>
      <c r="K56" s="57" t="s">
        <v>573</v>
      </c>
    </row>
    <row r="57" spans="2:11" ht="38.25" x14ac:dyDescent="0.25">
      <c r="B57" s="170"/>
      <c r="C57" s="68" t="s">
        <v>274</v>
      </c>
      <c r="D57" s="55" t="s">
        <v>473</v>
      </c>
      <c r="E57" s="55" t="s">
        <v>474</v>
      </c>
      <c r="F57" s="51">
        <v>1</v>
      </c>
      <c r="G57" s="51" t="s">
        <v>192</v>
      </c>
      <c r="H57" s="55" t="s">
        <v>210</v>
      </c>
      <c r="I57" s="55"/>
      <c r="J57" s="52">
        <v>200000</v>
      </c>
      <c r="K57" s="177" t="s">
        <v>279</v>
      </c>
    </row>
    <row r="58" spans="2:11" ht="25.5" x14ac:dyDescent="0.25">
      <c r="B58" s="170"/>
      <c r="C58" s="68" t="s">
        <v>296</v>
      </c>
      <c r="D58" s="55" t="s">
        <v>275</v>
      </c>
      <c r="E58" s="55" t="s">
        <v>276</v>
      </c>
      <c r="F58" s="51">
        <v>1</v>
      </c>
      <c r="G58" s="51" t="s">
        <v>192</v>
      </c>
      <c r="H58" s="55" t="s">
        <v>210</v>
      </c>
      <c r="I58" s="55"/>
      <c r="J58" s="52">
        <v>200000</v>
      </c>
      <c r="K58" s="179"/>
    </row>
    <row r="59" spans="2:11" ht="63.75" x14ac:dyDescent="0.25">
      <c r="B59" s="170"/>
      <c r="C59" s="68" t="s">
        <v>315</v>
      </c>
      <c r="D59" s="55" t="s">
        <v>277</v>
      </c>
      <c r="E59" s="55" t="s">
        <v>278</v>
      </c>
      <c r="F59" s="51">
        <v>1</v>
      </c>
      <c r="G59" s="51" t="s">
        <v>192</v>
      </c>
      <c r="H59" s="55" t="s">
        <v>210</v>
      </c>
      <c r="I59" s="55" t="s">
        <v>189</v>
      </c>
      <c r="J59" s="52">
        <v>200000</v>
      </c>
      <c r="K59" s="57" t="s">
        <v>280</v>
      </c>
    </row>
    <row r="60" spans="2:11" ht="20.100000000000001" customHeight="1" x14ac:dyDescent="0.25">
      <c r="B60" s="169"/>
      <c r="C60" s="169"/>
      <c r="D60" s="169"/>
      <c r="E60" s="169"/>
      <c r="F60" s="169"/>
      <c r="G60" s="169"/>
      <c r="H60" s="169"/>
      <c r="I60" s="169"/>
      <c r="J60" s="53">
        <f>SUM(J41:J59)</f>
        <v>27680000</v>
      </c>
      <c r="K60" s="54"/>
    </row>
    <row r="61" spans="2:11" ht="20.100000000000001" customHeight="1" x14ac:dyDescent="0.25">
      <c r="B61" s="173" t="s">
        <v>59</v>
      </c>
      <c r="C61" s="174"/>
      <c r="D61" s="174"/>
      <c r="E61" s="174"/>
      <c r="F61" s="174"/>
      <c r="G61" s="174"/>
      <c r="H61" s="174"/>
      <c r="I61" s="174"/>
      <c r="J61" s="174"/>
      <c r="K61" s="175"/>
    </row>
    <row r="62" spans="2:11" ht="51" x14ac:dyDescent="0.25">
      <c r="B62" s="89" t="s">
        <v>235</v>
      </c>
      <c r="C62" s="51" t="s">
        <v>133</v>
      </c>
      <c r="D62" s="55" t="s">
        <v>132</v>
      </c>
      <c r="E62" s="55" t="s">
        <v>222</v>
      </c>
      <c r="F62" s="51">
        <v>1</v>
      </c>
      <c r="G62" s="51" t="s">
        <v>192</v>
      </c>
      <c r="H62" s="55" t="s">
        <v>193</v>
      </c>
      <c r="I62" s="55" t="s">
        <v>236</v>
      </c>
      <c r="J62" s="52">
        <v>50000</v>
      </c>
      <c r="K62" s="57" t="s">
        <v>514</v>
      </c>
    </row>
    <row r="63" spans="2:11" ht="76.5" x14ac:dyDescent="0.25">
      <c r="B63" s="171" t="s">
        <v>234</v>
      </c>
      <c r="C63" s="68" t="s">
        <v>578</v>
      </c>
      <c r="D63" s="55" t="s">
        <v>295</v>
      </c>
      <c r="E63" s="55" t="s">
        <v>297</v>
      </c>
      <c r="F63" s="51">
        <v>1</v>
      </c>
      <c r="G63" s="51" t="s">
        <v>270</v>
      </c>
      <c r="H63" s="55" t="s">
        <v>94</v>
      </c>
      <c r="I63" s="55" t="s">
        <v>189</v>
      </c>
      <c r="J63" s="52">
        <v>1000</v>
      </c>
      <c r="K63" s="57" t="s">
        <v>632</v>
      </c>
    </row>
    <row r="64" spans="2:11" ht="51" x14ac:dyDescent="0.25">
      <c r="B64" s="176"/>
      <c r="C64" s="68" t="s">
        <v>233</v>
      </c>
      <c r="D64" s="55" t="s">
        <v>181</v>
      </c>
      <c r="E64" s="55" t="s">
        <v>221</v>
      </c>
      <c r="F64" s="51">
        <v>1</v>
      </c>
      <c r="G64" s="51" t="s">
        <v>270</v>
      </c>
      <c r="H64" s="55" t="s">
        <v>94</v>
      </c>
      <c r="I64" s="55" t="s">
        <v>189</v>
      </c>
      <c r="J64" s="52">
        <v>50000</v>
      </c>
      <c r="K64" s="57" t="s">
        <v>500</v>
      </c>
    </row>
    <row r="65" spans="2:11" ht="20.100000000000001" customHeight="1" x14ac:dyDescent="0.25">
      <c r="B65" s="169"/>
      <c r="C65" s="169"/>
      <c r="D65" s="169"/>
      <c r="E65" s="169"/>
      <c r="F65" s="169"/>
      <c r="G65" s="169"/>
      <c r="H65" s="169"/>
      <c r="I65" s="169"/>
      <c r="J65" s="53">
        <f>SUM(J62:J64)</f>
        <v>101000</v>
      </c>
      <c r="K65" s="54"/>
    </row>
    <row r="66" spans="2:11" ht="20.100000000000001" customHeight="1" x14ac:dyDescent="0.25">
      <c r="B66" s="173" t="s">
        <v>60</v>
      </c>
      <c r="C66" s="174"/>
      <c r="D66" s="174"/>
      <c r="E66" s="174"/>
      <c r="F66" s="174"/>
      <c r="G66" s="174"/>
      <c r="H66" s="174"/>
      <c r="I66" s="174"/>
      <c r="J66" s="174"/>
      <c r="K66" s="175"/>
    </row>
    <row r="67" spans="2:11" ht="63.75" x14ac:dyDescent="0.25">
      <c r="B67" s="89" t="s">
        <v>164</v>
      </c>
      <c r="C67" s="51" t="s">
        <v>165</v>
      </c>
      <c r="D67" s="55" t="s">
        <v>166</v>
      </c>
      <c r="E67" s="55" t="s">
        <v>215</v>
      </c>
      <c r="F67" s="51">
        <v>1</v>
      </c>
      <c r="G67" s="51" t="s">
        <v>192</v>
      </c>
      <c r="H67" s="55" t="s">
        <v>95</v>
      </c>
      <c r="I67" s="55"/>
      <c r="J67" s="52">
        <v>100000</v>
      </c>
      <c r="K67" s="57"/>
    </row>
    <row r="68" spans="2:11" ht="38.25" x14ac:dyDescent="0.25">
      <c r="B68" s="171" t="s">
        <v>168</v>
      </c>
      <c r="C68" s="51" t="s">
        <v>169</v>
      </c>
      <c r="D68" s="55" t="s">
        <v>170</v>
      </c>
      <c r="E68" s="55" t="s">
        <v>216</v>
      </c>
      <c r="F68" s="51">
        <v>1</v>
      </c>
      <c r="G68" s="51" t="s">
        <v>192</v>
      </c>
      <c r="H68" s="55" t="s">
        <v>95</v>
      </c>
      <c r="I68" s="55"/>
      <c r="J68" s="52">
        <v>100000</v>
      </c>
      <c r="K68" s="57"/>
    </row>
    <row r="69" spans="2:11" ht="51" x14ac:dyDescent="0.25">
      <c r="B69" s="172"/>
      <c r="C69" s="51" t="s">
        <v>171</v>
      </c>
      <c r="D69" s="55" t="s">
        <v>172</v>
      </c>
      <c r="E69" s="55" t="s">
        <v>217</v>
      </c>
      <c r="F69" s="51">
        <v>1</v>
      </c>
      <c r="G69" s="51" t="s">
        <v>192</v>
      </c>
      <c r="H69" s="55" t="s">
        <v>95</v>
      </c>
      <c r="I69" s="55"/>
      <c r="J69" s="52">
        <v>1500000</v>
      </c>
      <c r="K69" s="57"/>
    </row>
    <row r="70" spans="2:11" ht="38.25" x14ac:dyDescent="0.25">
      <c r="B70" s="172"/>
      <c r="C70" s="51" t="s">
        <v>175</v>
      </c>
      <c r="D70" s="55" t="s">
        <v>176</v>
      </c>
      <c r="E70" s="55" t="s">
        <v>218</v>
      </c>
      <c r="F70" s="51">
        <v>1</v>
      </c>
      <c r="G70" s="51" t="s">
        <v>192</v>
      </c>
      <c r="H70" s="55" t="s">
        <v>193</v>
      </c>
      <c r="I70" s="55" t="s">
        <v>189</v>
      </c>
      <c r="J70" s="52">
        <v>50000</v>
      </c>
      <c r="K70" s="57"/>
    </row>
    <row r="71" spans="2:11" ht="114.75" x14ac:dyDescent="0.25">
      <c r="B71" s="176"/>
      <c r="C71" s="68" t="s">
        <v>603</v>
      </c>
      <c r="D71" s="55" t="s">
        <v>604</v>
      </c>
      <c r="E71" s="55" t="s">
        <v>602</v>
      </c>
      <c r="F71" s="51">
        <v>2</v>
      </c>
      <c r="G71" s="51" t="s">
        <v>486</v>
      </c>
      <c r="H71" s="55" t="s">
        <v>193</v>
      </c>
      <c r="I71" s="55" t="s">
        <v>189</v>
      </c>
      <c r="J71" s="52">
        <v>200000</v>
      </c>
      <c r="K71" s="57" t="s">
        <v>605</v>
      </c>
    </row>
    <row r="72" spans="2:11" ht="38.25" x14ac:dyDescent="0.25">
      <c r="B72" s="171" t="s">
        <v>177</v>
      </c>
      <c r="C72" s="51" t="s">
        <v>178</v>
      </c>
      <c r="D72" s="55" t="s">
        <v>463</v>
      </c>
      <c r="E72" s="55" t="s">
        <v>464</v>
      </c>
      <c r="F72" s="51">
        <v>1</v>
      </c>
      <c r="G72" s="51" t="s">
        <v>219</v>
      </c>
      <c r="H72" s="55" t="s">
        <v>95</v>
      </c>
      <c r="I72" s="55"/>
      <c r="J72" s="52">
        <v>10000</v>
      </c>
      <c r="K72" s="57" t="s">
        <v>619</v>
      </c>
    </row>
    <row r="73" spans="2:11" ht="51" x14ac:dyDescent="0.25">
      <c r="B73" s="172"/>
      <c r="C73" s="51" t="s">
        <v>179</v>
      </c>
      <c r="D73" s="55" t="s">
        <v>180</v>
      </c>
      <c r="E73" s="55" t="s">
        <v>220</v>
      </c>
      <c r="F73" s="51">
        <v>1</v>
      </c>
      <c r="G73" s="51" t="s">
        <v>192</v>
      </c>
      <c r="H73" s="55" t="s">
        <v>95</v>
      </c>
      <c r="I73" s="55"/>
      <c r="J73" s="52">
        <v>50000</v>
      </c>
      <c r="K73" s="57" t="s">
        <v>458</v>
      </c>
    </row>
    <row r="74" spans="2:11" ht="89.25" x14ac:dyDescent="0.25">
      <c r="B74" s="172"/>
      <c r="C74" s="51" t="s">
        <v>462</v>
      </c>
      <c r="D74" s="55" t="s">
        <v>475</v>
      </c>
      <c r="E74" s="55" t="s">
        <v>465</v>
      </c>
      <c r="F74" s="51">
        <v>1</v>
      </c>
      <c r="G74" s="51" t="s">
        <v>198</v>
      </c>
      <c r="H74" s="55" t="s">
        <v>95</v>
      </c>
      <c r="I74" s="55"/>
      <c r="J74" s="52">
        <v>30000</v>
      </c>
      <c r="K74" s="57" t="s">
        <v>620</v>
      </c>
    </row>
    <row r="75" spans="2:11" ht="38.25" customHeight="1" x14ac:dyDescent="0.25">
      <c r="B75" s="180" t="s">
        <v>301</v>
      </c>
      <c r="C75" s="68" t="s">
        <v>302</v>
      </c>
      <c r="D75" s="55" t="s">
        <v>634</v>
      </c>
      <c r="E75" s="55" t="s">
        <v>304</v>
      </c>
      <c r="F75" s="51">
        <v>1</v>
      </c>
      <c r="G75" s="51" t="s">
        <v>196</v>
      </c>
      <c r="H75" s="55" t="s">
        <v>95</v>
      </c>
      <c r="I75" s="55" t="s">
        <v>189</v>
      </c>
      <c r="J75" s="52">
        <v>50000</v>
      </c>
      <c r="K75" s="177" t="s">
        <v>627</v>
      </c>
    </row>
    <row r="76" spans="2:11" ht="38.25" x14ac:dyDescent="0.25">
      <c r="B76" s="181"/>
      <c r="C76" s="68" t="s">
        <v>303</v>
      </c>
      <c r="D76" s="55" t="s">
        <v>633</v>
      </c>
      <c r="E76" s="55" t="s">
        <v>305</v>
      </c>
      <c r="F76" s="51">
        <v>1</v>
      </c>
      <c r="G76" s="51" t="s">
        <v>306</v>
      </c>
      <c r="H76" s="55" t="s">
        <v>95</v>
      </c>
      <c r="I76" s="55" t="s">
        <v>189</v>
      </c>
      <c r="J76" s="52">
        <v>1200000</v>
      </c>
      <c r="K76" s="179"/>
    </row>
    <row r="77" spans="2:11" ht="20.100000000000001" customHeight="1" x14ac:dyDescent="0.25">
      <c r="B77" s="169"/>
      <c r="C77" s="169"/>
      <c r="D77" s="169"/>
      <c r="E77" s="169"/>
      <c r="F77" s="169"/>
      <c r="G77" s="169"/>
      <c r="H77" s="169"/>
      <c r="I77" s="169"/>
      <c r="J77" s="53">
        <f>SUM(J67:J76)</f>
        <v>3290000</v>
      </c>
      <c r="K77" s="54"/>
    </row>
    <row r="78" spans="2:11" x14ac:dyDescent="0.25">
      <c r="J78" s="71">
        <f>J77+J65+J60+J39+J28</f>
        <v>37171000</v>
      </c>
    </row>
    <row r="83" spans="2:10" x14ac:dyDescent="0.25">
      <c r="B83" s="11"/>
      <c r="D83" s="11"/>
      <c r="E83" s="11"/>
      <c r="H83" s="11"/>
      <c r="I83" s="11"/>
      <c r="J83" s="45"/>
    </row>
    <row r="84" spans="2:10" x14ac:dyDescent="0.25">
      <c r="B84" s="11"/>
      <c r="D84" s="11"/>
      <c r="E84" s="11"/>
      <c r="H84" s="11"/>
      <c r="I84" s="11"/>
      <c r="J84" s="45"/>
    </row>
    <row r="85" spans="2:10" x14ac:dyDescent="0.25">
      <c r="B85" s="11"/>
      <c r="D85" s="11"/>
      <c r="E85" s="11"/>
      <c r="H85" s="11"/>
      <c r="I85" s="11"/>
      <c r="J85" s="45"/>
    </row>
    <row r="86" spans="2:10" x14ac:dyDescent="0.25">
      <c r="B86" s="11"/>
      <c r="D86" s="11"/>
      <c r="E86" s="11"/>
      <c r="H86" s="11"/>
      <c r="I86" s="11"/>
      <c r="J86" s="45"/>
    </row>
    <row r="87" spans="2:10" x14ac:dyDescent="0.25">
      <c r="B87" s="11"/>
      <c r="D87" s="11"/>
      <c r="E87" s="11"/>
      <c r="H87" s="11"/>
      <c r="I87" s="11"/>
      <c r="J87" s="45"/>
    </row>
    <row r="88" spans="2:10" x14ac:dyDescent="0.25">
      <c r="B88" s="11"/>
      <c r="D88" s="11"/>
      <c r="E88" s="11"/>
      <c r="H88" s="11"/>
      <c r="I88" s="11"/>
      <c r="J88" s="45"/>
    </row>
    <row r="89" spans="2:10" x14ac:dyDescent="0.25">
      <c r="B89" s="11"/>
      <c r="D89" s="11"/>
      <c r="E89" s="11"/>
      <c r="H89" s="11"/>
      <c r="I89" s="11"/>
      <c r="J89" s="45"/>
    </row>
    <row r="90" spans="2:10" x14ac:dyDescent="0.25">
      <c r="B90" s="11"/>
      <c r="D90" s="11"/>
      <c r="E90" s="11"/>
      <c r="H90" s="11"/>
      <c r="I90" s="11"/>
      <c r="J90" s="45"/>
    </row>
    <row r="91" spans="2:10" x14ac:dyDescent="0.25">
      <c r="B91" s="11"/>
      <c r="D91" s="11"/>
      <c r="E91" s="11"/>
      <c r="H91" s="11"/>
      <c r="I91" s="11"/>
      <c r="J91" s="45"/>
    </row>
    <row r="92" spans="2:10" x14ac:dyDescent="0.25">
      <c r="B92" s="11"/>
      <c r="D92" s="11"/>
      <c r="E92" s="11"/>
      <c r="H92" s="11"/>
      <c r="I92" s="11"/>
      <c r="J92" s="45"/>
    </row>
    <row r="93" spans="2:10" x14ac:dyDescent="0.25">
      <c r="B93" s="11"/>
      <c r="D93" s="11"/>
      <c r="E93" s="11"/>
      <c r="H93" s="11"/>
      <c r="I93" s="11"/>
      <c r="J93" s="45"/>
    </row>
    <row r="94" spans="2:10" x14ac:dyDescent="0.25">
      <c r="B94" s="11"/>
      <c r="D94" s="11"/>
      <c r="E94" s="11"/>
      <c r="H94" s="11"/>
      <c r="I94" s="11"/>
      <c r="J94" s="45"/>
    </row>
    <row r="95" spans="2:10" x14ac:dyDescent="0.25">
      <c r="B95" s="11"/>
      <c r="D95" s="11"/>
      <c r="E95" s="11"/>
      <c r="H95" s="11"/>
      <c r="I95" s="11"/>
      <c r="J95" s="45"/>
    </row>
    <row r="96" spans="2:10" x14ac:dyDescent="0.25">
      <c r="B96" s="11"/>
      <c r="D96" s="11"/>
      <c r="E96" s="11"/>
      <c r="H96" s="11"/>
      <c r="I96" s="11"/>
      <c r="J96" s="45"/>
    </row>
    <row r="97" spans="2:10" x14ac:dyDescent="0.25">
      <c r="B97" s="11"/>
      <c r="D97" s="11"/>
      <c r="E97" s="11"/>
      <c r="H97" s="11"/>
      <c r="I97" s="11"/>
      <c r="J97" s="45"/>
    </row>
    <row r="98" spans="2:10" x14ac:dyDescent="0.25">
      <c r="B98" s="11"/>
      <c r="D98" s="11"/>
      <c r="E98" s="11"/>
      <c r="H98" s="11"/>
      <c r="I98" s="11"/>
      <c r="J98" s="45"/>
    </row>
    <row r="99" spans="2:10" x14ac:dyDescent="0.25">
      <c r="B99" s="11"/>
      <c r="D99" s="11"/>
      <c r="E99" s="11"/>
      <c r="H99" s="11"/>
      <c r="I99" s="11"/>
      <c r="J99" s="45"/>
    </row>
    <row r="100" spans="2:10" x14ac:dyDescent="0.25">
      <c r="B100" s="11"/>
      <c r="D100" s="11"/>
      <c r="E100" s="11"/>
      <c r="H100" s="11"/>
      <c r="I100" s="11"/>
      <c r="J100" s="45"/>
    </row>
    <row r="101" spans="2:10" x14ac:dyDescent="0.25">
      <c r="B101" s="11"/>
      <c r="D101" s="11"/>
      <c r="E101" s="11"/>
      <c r="H101" s="11"/>
      <c r="I101" s="11"/>
      <c r="J101" s="45"/>
    </row>
    <row r="102" spans="2:10" x14ac:dyDescent="0.25">
      <c r="B102" s="11"/>
      <c r="D102" s="11"/>
      <c r="E102" s="11"/>
      <c r="H102" s="11"/>
      <c r="I102" s="11"/>
      <c r="J102" s="45"/>
    </row>
    <row r="103" spans="2:10" x14ac:dyDescent="0.25">
      <c r="B103" s="11"/>
      <c r="D103" s="11"/>
      <c r="E103" s="11"/>
      <c r="H103" s="11"/>
      <c r="I103" s="11"/>
      <c r="J103" s="45"/>
    </row>
    <row r="104" spans="2:10" x14ac:dyDescent="0.25">
      <c r="B104" s="11"/>
      <c r="D104" s="11"/>
      <c r="E104" s="11"/>
      <c r="H104" s="11"/>
      <c r="I104" s="11"/>
      <c r="J104" s="45"/>
    </row>
    <row r="105" spans="2:10" x14ac:dyDescent="0.25">
      <c r="B105" s="11"/>
      <c r="D105" s="11"/>
      <c r="E105" s="11"/>
      <c r="H105" s="11"/>
      <c r="I105" s="11"/>
      <c r="J105" s="45"/>
    </row>
    <row r="106" spans="2:10" x14ac:dyDescent="0.25">
      <c r="B106" s="11"/>
      <c r="D106" s="11"/>
      <c r="E106" s="11"/>
      <c r="H106" s="11"/>
      <c r="I106" s="11"/>
      <c r="J106" s="45"/>
    </row>
    <row r="107" spans="2:10" x14ac:dyDescent="0.25">
      <c r="B107" s="11"/>
      <c r="D107" s="11"/>
      <c r="E107" s="11"/>
      <c r="H107" s="11"/>
      <c r="I107" s="11"/>
      <c r="J107" s="45"/>
    </row>
    <row r="108" spans="2:10" x14ac:dyDescent="0.25">
      <c r="B108" s="11"/>
      <c r="D108" s="11"/>
      <c r="E108" s="11"/>
      <c r="H108" s="11"/>
      <c r="I108" s="11"/>
      <c r="J108" s="45"/>
    </row>
    <row r="109" spans="2:10" x14ac:dyDescent="0.25">
      <c r="B109" s="11"/>
      <c r="D109" s="11"/>
      <c r="E109" s="11"/>
      <c r="H109" s="11"/>
      <c r="I109" s="11"/>
      <c r="J109" s="45"/>
    </row>
    <row r="110" spans="2:10" x14ac:dyDescent="0.25">
      <c r="B110" s="11"/>
      <c r="D110" s="11"/>
      <c r="E110" s="11"/>
      <c r="H110" s="11"/>
      <c r="I110" s="11"/>
      <c r="J110" s="45"/>
    </row>
    <row r="111" spans="2:10" x14ac:dyDescent="0.25">
      <c r="B111" s="11"/>
      <c r="D111" s="11"/>
      <c r="E111" s="11"/>
      <c r="H111" s="11"/>
      <c r="I111" s="11"/>
      <c r="J111" s="45"/>
    </row>
    <row r="112" spans="2:10" x14ac:dyDescent="0.25">
      <c r="B112" s="11"/>
      <c r="D112" s="11"/>
      <c r="E112" s="11"/>
      <c r="H112" s="11"/>
      <c r="I112" s="11"/>
      <c r="J112" s="45"/>
    </row>
    <row r="113" spans="2:10" x14ac:dyDescent="0.25">
      <c r="B113" s="11"/>
      <c r="D113" s="11"/>
      <c r="E113" s="11"/>
      <c r="H113" s="11"/>
      <c r="I113" s="11"/>
      <c r="J113" s="45"/>
    </row>
    <row r="114" spans="2:10" x14ac:dyDescent="0.25">
      <c r="B114" s="11"/>
      <c r="D114" s="11"/>
      <c r="E114" s="11"/>
      <c r="H114" s="11"/>
      <c r="I114" s="11"/>
      <c r="J114" s="45"/>
    </row>
    <row r="115" spans="2:10" x14ac:dyDescent="0.25">
      <c r="B115" s="11"/>
      <c r="D115" s="11"/>
      <c r="E115" s="11"/>
      <c r="H115" s="11"/>
      <c r="I115" s="11"/>
      <c r="J115" s="45"/>
    </row>
    <row r="116" spans="2:10" x14ac:dyDescent="0.25">
      <c r="B116" s="11"/>
      <c r="D116" s="11"/>
      <c r="E116" s="11"/>
      <c r="H116" s="11"/>
      <c r="I116" s="11"/>
      <c r="J116" s="45"/>
    </row>
    <row r="117" spans="2:10" x14ac:dyDescent="0.25">
      <c r="B117" s="11"/>
      <c r="D117" s="11"/>
      <c r="E117" s="11"/>
      <c r="H117" s="11"/>
      <c r="I117" s="11"/>
      <c r="J117" s="45"/>
    </row>
  </sheetData>
  <mergeCells count="27">
    <mergeCell ref="B2:J2"/>
    <mergeCell ref="B3:G3"/>
    <mergeCell ref="B5:K5"/>
    <mergeCell ref="B19:B27"/>
    <mergeCell ref="B6:B18"/>
    <mergeCell ref="B77:I77"/>
    <mergeCell ref="B66:K66"/>
    <mergeCell ref="B61:K61"/>
    <mergeCell ref="B40:K40"/>
    <mergeCell ref="B29:K29"/>
    <mergeCell ref="B49:B59"/>
    <mergeCell ref="B63:B64"/>
    <mergeCell ref="K35:K37"/>
    <mergeCell ref="B75:B76"/>
    <mergeCell ref="B72:B74"/>
    <mergeCell ref="B45:B48"/>
    <mergeCell ref="B68:B71"/>
    <mergeCell ref="B65:I65"/>
    <mergeCell ref="K45:K47"/>
    <mergeCell ref="K57:K58"/>
    <mergeCell ref="K75:K76"/>
    <mergeCell ref="B28:I28"/>
    <mergeCell ref="B35:B38"/>
    <mergeCell ref="B42:B44"/>
    <mergeCell ref="B60:I60"/>
    <mergeCell ref="B39:I39"/>
    <mergeCell ref="B30:B34"/>
  </mergeCells>
  <dataValidations count="1">
    <dataValidation type="list" allowBlank="1" showInputMessage="1" showErrorMessage="1" prompt="ODABRATI JEDNU OD PONUĐENIH TVRDNJI" sqref="F62:F64 F6:F27 F41:F59 F30:F38 F67:F76">
      <formula1>PRIORITETI</formula1>
    </dataValidation>
  </dataValidations>
  <pageMargins left="0.7" right="0.7" top="0.75" bottom="0.75" header="0.3" footer="0.3"/>
  <pageSetup paperSize="168" scale="91" fitToHeight="0"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20"/>
  <sheetViews>
    <sheetView workbookViewId="0"/>
  </sheetViews>
  <sheetFormatPr defaultColWidth="9.140625" defaultRowHeight="15" x14ac:dyDescent="0.25"/>
  <cols>
    <col min="1" max="1" width="9.140625" style="22"/>
    <col min="2" max="2" width="12.7109375" style="22" customWidth="1"/>
    <col min="3" max="3" width="30.7109375" style="22" customWidth="1"/>
    <col min="4" max="6" width="12.7109375" style="22" customWidth="1"/>
    <col min="7" max="8" width="30.7109375" style="22" customWidth="1"/>
    <col min="9" max="16384" width="9.140625" style="22"/>
  </cols>
  <sheetData>
    <row r="2" spans="2:8" s="7" customFormat="1" ht="30" customHeight="1" x14ac:dyDescent="0.25">
      <c r="B2" s="182" t="s">
        <v>79</v>
      </c>
      <c r="C2" s="190"/>
      <c r="D2" s="190"/>
      <c r="E2" s="190"/>
      <c r="F2" s="190"/>
      <c r="G2" s="190"/>
    </row>
    <row r="3" spans="2:8" ht="30" customHeight="1" x14ac:dyDescent="0.25">
      <c r="B3" s="189" t="s">
        <v>80</v>
      </c>
      <c r="C3" s="189"/>
      <c r="D3" s="189"/>
      <c r="E3" s="189"/>
      <c r="F3" s="189"/>
      <c r="G3" s="189"/>
      <c r="H3" s="189"/>
    </row>
    <row r="4" spans="2:8" s="34" customFormat="1" ht="60" customHeight="1" x14ac:dyDescent="0.2">
      <c r="B4" s="26" t="s">
        <v>77</v>
      </c>
      <c r="C4" s="26" t="s">
        <v>14</v>
      </c>
      <c r="D4" s="36" t="s">
        <v>70</v>
      </c>
      <c r="E4" s="36" t="s">
        <v>69</v>
      </c>
      <c r="F4" s="36" t="s">
        <v>73</v>
      </c>
      <c r="G4" s="26" t="s">
        <v>15</v>
      </c>
      <c r="H4" s="26" t="s">
        <v>71</v>
      </c>
    </row>
    <row r="5" spans="2:8" ht="63.75" x14ac:dyDescent="0.25">
      <c r="B5" s="64" t="s">
        <v>104</v>
      </c>
      <c r="C5" s="65" t="s">
        <v>239</v>
      </c>
      <c r="D5" s="64" t="s">
        <v>108</v>
      </c>
      <c r="E5" s="64" t="s">
        <v>246</v>
      </c>
      <c r="F5" s="64" t="s">
        <v>211</v>
      </c>
      <c r="G5" s="65" t="s">
        <v>237</v>
      </c>
      <c r="H5" s="65" t="s">
        <v>249</v>
      </c>
    </row>
    <row r="6" spans="2:8" ht="63.75" x14ac:dyDescent="0.25">
      <c r="B6" s="64" t="s">
        <v>318</v>
      </c>
      <c r="C6" s="65" t="s">
        <v>648</v>
      </c>
      <c r="D6" s="64" t="s">
        <v>186</v>
      </c>
      <c r="E6" s="64" t="s">
        <v>319</v>
      </c>
      <c r="F6" s="64" t="s">
        <v>211</v>
      </c>
      <c r="G6" s="65" t="s">
        <v>469</v>
      </c>
      <c r="H6" s="65" t="s">
        <v>249</v>
      </c>
    </row>
    <row r="7" spans="2:8" ht="38.25" x14ac:dyDescent="0.25">
      <c r="B7" s="64" t="s">
        <v>110</v>
      </c>
      <c r="C7" s="65" t="s">
        <v>539</v>
      </c>
      <c r="D7" s="64" t="s">
        <v>183</v>
      </c>
      <c r="E7" s="64" t="s">
        <v>245</v>
      </c>
      <c r="F7" s="64" t="s">
        <v>94</v>
      </c>
      <c r="G7" s="65" t="s">
        <v>238</v>
      </c>
      <c r="H7" s="65" t="s">
        <v>249</v>
      </c>
    </row>
    <row r="8" spans="2:8" ht="38.25" x14ac:dyDescent="0.25">
      <c r="B8" s="64" t="s">
        <v>113</v>
      </c>
      <c r="C8" s="65" t="s">
        <v>540</v>
      </c>
      <c r="D8" s="64" t="s">
        <v>108</v>
      </c>
      <c r="E8" s="64" t="s">
        <v>245</v>
      </c>
      <c r="F8" s="64" t="s">
        <v>94</v>
      </c>
      <c r="G8" s="65" t="s">
        <v>238</v>
      </c>
      <c r="H8" s="65" t="s">
        <v>249</v>
      </c>
    </row>
    <row r="9" spans="2:8" ht="63.75" x14ac:dyDescent="0.25">
      <c r="B9" s="64" t="s">
        <v>298</v>
      </c>
      <c r="C9" s="65" t="s">
        <v>649</v>
      </c>
      <c r="D9" s="64" t="s">
        <v>186</v>
      </c>
      <c r="E9" s="64" t="s">
        <v>245</v>
      </c>
      <c r="F9" s="64" t="s">
        <v>211</v>
      </c>
      <c r="G9" s="65" t="s">
        <v>470</v>
      </c>
      <c r="H9" s="65" t="s">
        <v>249</v>
      </c>
    </row>
    <row r="10" spans="2:8" ht="38.25" x14ac:dyDescent="0.25">
      <c r="B10" s="64" t="s">
        <v>114</v>
      </c>
      <c r="C10" s="65" t="s">
        <v>541</v>
      </c>
      <c r="D10" s="64" t="s">
        <v>186</v>
      </c>
      <c r="E10" s="64" t="s">
        <v>245</v>
      </c>
      <c r="F10" s="64" t="s">
        <v>94</v>
      </c>
      <c r="G10" s="65" t="s">
        <v>238</v>
      </c>
      <c r="H10" s="65" t="s">
        <v>249</v>
      </c>
    </row>
    <row r="11" spans="2:8" ht="38.25" x14ac:dyDescent="0.25">
      <c r="B11" s="64" t="s">
        <v>124</v>
      </c>
      <c r="C11" s="65" t="s">
        <v>650</v>
      </c>
      <c r="D11" s="64" t="s">
        <v>188</v>
      </c>
      <c r="E11" s="64" t="s">
        <v>245</v>
      </c>
      <c r="F11" s="64" t="s">
        <v>94</v>
      </c>
      <c r="G11" s="65" t="s">
        <v>238</v>
      </c>
      <c r="H11" s="65" t="s">
        <v>249</v>
      </c>
    </row>
    <row r="12" spans="2:8" ht="38.25" x14ac:dyDescent="0.25">
      <c r="B12" s="64" t="s">
        <v>145</v>
      </c>
      <c r="C12" s="65" t="s">
        <v>240</v>
      </c>
      <c r="D12" s="64" t="s">
        <v>186</v>
      </c>
      <c r="E12" s="64" t="s">
        <v>245</v>
      </c>
      <c r="F12" s="64" t="s">
        <v>94</v>
      </c>
      <c r="G12" s="65" t="s">
        <v>238</v>
      </c>
      <c r="H12" s="65" t="s">
        <v>249</v>
      </c>
    </row>
    <row r="13" spans="2:8" ht="63.75" x14ac:dyDescent="0.25">
      <c r="B13" s="64" t="s">
        <v>490</v>
      </c>
      <c r="C13" s="65" t="s">
        <v>519</v>
      </c>
      <c r="D13" s="64" t="s">
        <v>186</v>
      </c>
      <c r="E13" s="64" t="s">
        <v>245</v>
      </c>
      <c r="F13" s="64" t="s">
        <v>211</v>
      </c>
      <c r="G13" s="65" t="s">
        <v>610</v>
      </c>
      <c r="H13" s="65" t="s">
        <v>520</v>
      </c>
    </row>
    <row r="14" spans="2:8" ht="63.75" x14ac:dyDescent="0.25">
      <c r="B14" s="64" t="s">
        <v>494</v>
      </c>
      <c r="C14" s="65" t="s">
        <v>521</v>
      </c>
      <c r="D14" s="64" t="s">
        <v>486</v>
      </c>
      <c r="E14" s="64" t="s">
        <v>246</v>
      </c>
      <c r="F14" s="64" t="s">
        <v>211</v>
      </c>
      <c r="G14" s="65" t="s">
        <v>522</v>
      </c>
      <c r="H14" s="65" t="s">
        <v>520</v>
      </c>
    </row>
    <row r="15" spans="2:8" ht="63.75" x14ac:dyDescent="0.25">
      <c r="B15" s="64" t="s">
        <v>115</v>
      </c>
      <c r="C15" s="65" t="s">
        <v>241</v>
      </c>
      <c r="D15" s="64" t="s">
        <v>192</v>
      </c>
      <c r="E15" s="64" t="s">
        <v>246</v>
      </c>
      <c r="F15" s="64" t="s">
        <v>211</v>
      </c>
      <c r="G15" s="65" t="s">
        <v>426</v>
      </c>
      <c r="H15" s="65" t="s">
        <v>250</v>
      </c>
    </row>
    <row r="16" spans="2:8" ht="38.25" x14ac:dyDescent="0.25">
      <c r="B16" s="64" t="s">
        <v>116</v>
      </c>
      <c r="C16" s="65" t="s">
        <v>242</v>
      </c>
      <c r="D16" s="64" t="s">
        <v>197</v>
      </c>
      <c r="E16" s="64" t="s">
        <v>246</v>
      </c>
      <c r="F16" s="64" t="s">
        <v>94</v>
      </c>
      <c r="G16" s="65" t="s">
        <v>247</v>
      </c>
      <c r="H16" s="65" t="s">
        <v>251</v>
      </c>
    </row>
    <row r="17" spans="2:8" ht="63.75" x14ac:dyDescent="0.25">
      <c r="B17" s="64" t="s">
        <v>117</v>
      </c>
      <c r="C17" s="65" t="s">
        <v>243</v>
      </c>
      <c r="D17" s="64" t="s">
        <v>198</v>
      </c>
      <c r="E17" s="64" t="s">
        <v>246</v>
      </c>
      <c r="F17" s="64" t="s">
        <v>211</v>
      </c>
      <c r="G17" s="65" t="s">
        <v>248</v>
      </c>
      <c r="H17" s="65" t="s">
        <v>250</v>
      </c>
    </row>
    <row r="18" spans="2:8" ht="38.25" x14ac:dyDescent="0.25">
      <c r="B18" s="64" t="s">
        <v>146</v>
      </c>
      <c r="C18" s="65" t="s">
        <v>244</v>
      </c>
      <c r="D18" s="64" t="s">
        <v>186</v>
      </c>
      <c r="E18" s="64" t="s">
        <v>245</v>
      </c>
      <c r="F18" s="64" t="s">
        <v>94</v>
      </c>
      <c r="G18" s="65" t="s">
        <v>238</v>
      </c>
      <c r="H18" s="65" t="s">
        <v>251</v>
      </c>
    </row>
    <row r="19" spans="2:8" ht="63.75" x14ac:dyDescent="0.25">
      <c r="B19" s="95" t="s">
        <v>269</v>
      </c>
      <c r="C19" s="65" t="s">
        <v>281</v>
      </c>
      <c r="D19" s="64" t="s">
        <v>208</v>
      </c>
      <c r="E19" s="64" t="s">
        <v>245</v>
      </c>
      <c r="F19" s="64" t="s">
        <v>211</v>
      </c>
      <c r="G19" s="65" t="s">
        <v>283</v>
      </c>
      <c r="H19" s="65" t="s">
        <v>284</v>
      </c>
    </row>
    <row r="20" spans="2:8" ht="63.75" x14ac:dyDescent="0.25">
      <c r="B20" s="95" t="s">
        <v>271</v>
      </c>
      <c r="C20" s="65" t="s">
        <v>282</v>
      </c>
      <c r="D20" s="64" t="s">
        <v>196</v>
      </c>
      <c r="E20" s="64" t="s">
        <v>245</v>
      </c>
      <c r="F20" s="64" t="s">
        <v>211</v>
      </c>
      <c r="G20" s="65" t="s">
        <v>427</v>
      </c>
      <c r="H20" s="65" t="s">
        <v>251</v>
      </c>
    </row>
  </sheetData>
  <mergeCells count="2">
    <mergeCell ref="B3:H3"/>
    <mergeCell ref="B2:G2"/>
  </mergeCells>
  <pageMargins left="0.70866141732283472" right="0.70866141732283472" top="0.74803149606299213" bottom="0.74803149606299213" header="0.31496062992125984" footer="0.31496062992125984"/>
  <pageSetup paperSize="9" scale="91" fitToHeight="0" orientation="landscape" cellComments="asDisplayed"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0"/>
  <sheetViews>
    <sheetView tabSelected="1" workbookViewId="0">
      <selection activeCell="B6" sqref="B6"/>
    </sheetView>
  </sheetViews>
  <sheetFormatPr defaultColWidth="9.140625" defaultRowHeight="15" x14ac:dyDescent="0.25"/>
  <cols>
    <col min="1" max="1" width="9.140625" style="6"/>
    <col min="2" max="2" width="95" style="6" customWidth="1"/>
    <col min="3" max="10" width="9.140625" style="6"/>
    <col min="11" max="11" width="19" style="6" customWidth="1"/>
    <col min="12" max="16384" width="9.140625" style="6"/>
  </cols>
  <sheetData>
    <row r="2" spans="2:2" ht="18.75" x14ac:dyDescent="0.25">
      <c r="B2" s="27" t="s">
        <v>81</v>
      </c>
    </row>
    <row r="3" spans="2:2" x14ac:dyDescent="0.25">
      <c r="B3" s="23" t="s">
        <v>82</v>
      </c>
    </row>
    <row r="4" spans="2:2" ht="25.5" x14ac:dyDescent="0.25">
      <c r="B4" s="73" t="s">
        <v>653</v>
      </c>
    </row>
    <row r="5" spans="2:2" ht="39" x14ac:dyDescent="0.25">
      <c r="B5" s="72" t="s">
        <v>542</v>
      </c>
    </row>
    <row r="6" spans="2:2" ht="268.5" x14ac:dyDescent="0.25">
      <c r="B6" s="72" t="s">
        <v>543</v>
      </c>
    </row>
    <row r="7" spans="2:2" ht="26.25" x14ac:dyDescent="0.25">
      <c r="B7" s="72" t="s">
        <v>544</v>
      </c>
    </row>
    <row r="8" spans="2:2" ht="39" x14ac:dyDescent="0.25">
      <c r="B8" s="72" t="s">
        <v>545</v>
      </c>
    </row>
    <row r="9" spans="2:2" ht="26.25" x14ac:dyDescent="0.25">
      <c r="B9" s="72" t="s">
        <v>314</v>
      </c>
    </row>
    <row r="10" spans="2:2" ht="26.25" x14ac:dyDescent="0.25">
      <c r="B10" s="72" t="s">
        <v>546</v>
      </c>
    </row>
    <row r="11" spans="2:2" ht="26.25" x14ac:dyDescent="0.25">
      <c r="B11" s="72" t="s">
        <v>547</v>
      </c>
    </row>
    <row r="12" spans="2:2" ht="38.25" x14ac:dyDescent="0.25">
      <c r="B12" s="73" t="s">
        <v>654</v>
      </c>
    </row>
    <row r="13" spans="2:2" ht="26.25" x14ac:dyDescent="0.25">
      <c r="B13" s="72" t="s">
        <v>548</v>
      </c>
    </row>
    <row r="14" spans="2:2" ht="39" x14ac:dyDescent="0.25">
      <c r="B14" s="72" t="s">
        <v>549</v>
      </c>
    </row>
    <row r="15" spans="2:2" ht="26.25" x14ac:dyDescent="0.25">
      <c r="B15" s="72" t="s">
        <v>550</v>
      </c>
    </row>
    <row r="16" spans="2:2" ht="39" x14ac:dyDescent="0.25">
      <c r="B16" s="72" t="s">
        <v>551</v>
      </c>
    </row>
    <row r="17" spans="2:2" ht="26.25" x14ac:dyDescent="0.25">
      <c r="B17" s="72" t="s">
        <v>552</v>
      </c>
    </row>
    <row r="18" spans="2:2" ht="26.25" x14ac:dyDescent="0.25">
      <c r="B18" s="72" t="s">
        <v>553</v>
      </c>
    </row>
    <row r="19" spans="2:2" ht="26.25" x14ac:dyDescent="0.25">
      <c r="B19" s="72" t="s">
        <v>554</v>
      </c>
    </row>
    <row r="20" spans="2:2" x14ac:dyDescent="0.25">
      <c r="B20" s="70"/>
    </row>
    <row r="21" spans="2:2" x14ac:dyDescent="0.25">
      <c r="B21" s="70"/>
    </row>
    <row r="22" spans="2:2" x14ac:dyDescent="0.25">
      <c r="B22" s="23" t="s">
        <v>83</v>
      </c>
    </row>
    <row r="23" spans="2:2" ht="25.5" x14ac:dyDescent="0.25">
      <c r="B23" s="74" t="s">
        <v>316</v>
      </c>
    </row>
    <row r="24" spans="2:2" ht="51.75" x14ac:dyDescent="0.25">
      <c r="B24" s="72" t="s">
        <v>555</v>
      </c>
    </row>
    <row r="25" spans="2:2" ht="153.75" x14ac:dyDescent="0.25">
      <c r="B25" s="72" t="s">
        <v>556</v>
      </c>
    </row>
    <row r="26" spans="2:2" ht="26.25" x14ac:dyDescent="0.25">
      <c r="B26" s="72" t="s">
        <v>557</v>
      </c>
    </row>
    <row r="27" spans="2:2" ht="26.25" x14ac:dyDescent="0.25">
      <c r="B27" s="72" t="s">
        <v>558</v>
      </c>
    </row>
    <row r="28" spans="2:2" ht="26.25" x14ac:dyDescent="0.25">
      <c r="B28" s="72" t="s">
        <v>559</v>
      </c>
    </row>
    <row r="29" spans="2:2" ht="26.25" x14ac:dyDescent="0.25">
      <c r="B29" s="72" t="s">
        <v>560</v>
      </c>
    </row>
    <row r="30" spans="2:2" ht="26.25" x14ac:dyDescent="0.25">
      <c r="B30" s="72" t="s">
        <v>561</v>
      </c>
    </row>
  </sheetData>
  <pageMargins left="0.7" right="0.7" top="0.75" bottom="0.75" header="0.3" footer="0.3"/>
  <pageSetup paperSize="9" fitToHeight="0"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4"/>
  <sheetViews>
    <sheetView workbookViewId="0"/>
  </sheetViews>
  <sheetFormatPr defaultColWidth="9.140625" defaultRowHeight="15" x14ac:dyDescent="0.25"/>
  <cols>
    <col min="1" max="1" width="9.140625" style="6"/>
    <col min="2" max="2" width="23.7109375" style="6" customWidth="1"/>
    <col min="3" max="3" width="11.140625" style="85" bestFit="1" customWidth="1"/>
    <col min="4" max="4" width="12.140625" style="85" bestFit="1" customWidth="1"/>
    <col min="5" max="5" width="11.140625" style="85" bestFit="1" customWidth="1"/>
    <col min="6" max="6" width="12" style="85" bestFit="1" customWidth="1"/>
    <col min="7" max="8" width="11.7109375" style="6" bestFit="1" customWidth="1"/>
    <col min="9" max="10" width="11.140625" style="6" bestFit="1" customWidth="1"/>
    <col min="11" max="16384" width="9.140625" style="6"/>
  </cols>
  <sheetData>
    <row r="2" spans="1:10" s="7" customFormat="1" ht="18.75" x14ac:dyDescent="0.25">
      <c r="A2" s="4"/>
      <c r="B2" s="114" t="s">
        <v>430</v>
      </c>
      <c r="C2" s="114"/>
      <c r="D2" s="114"/>
      <c r="E2" s="114"/>
      <c r="F2" s="114"/>
      <c r="G2" s="114"/>
      <c r="H2" s="114"/>
      <c r="I2" s="114"/>
      <c r="J2" s="114"/>
    </row>
    <row r="3" spans="1:10" s="7" customFormat="1" ht="18.75" x14ac:dyDescent="0.25">
      <c r="A3" s="4"/>
      <c r="B3" s="84"/>
      <c r="C3" s="84"/>
      <c r="D3" s="84"/>
      <c r="E3" s="84"/>
      <c r="F3" s="84"/>
      <c r="G3" s="84"/>
      <c r="H3" s="84"/>
      <c r="I3" s="84"/>
      <c r="J3" s="84"/>
    </row>
    <row r="4" spans="1:10" s="7" customFormat="1" ht="15.75" thickBot="1" x14ac:dyDescent="0.3">
      <c r="A4" s="4"/>
      <c r="B4" s="244" t="s">
        <v>428</v>
      </c>
      <c r="C4" s="244"/>
      <c r="D4" s="244"/>
      <c r="E4" s="244"/>
      <c r="F4" s="244"/>
      <c r="G4" s="244"/>
      <c r="H4" s="244"/>
      <c r="I4" s="244"/>
      <c r="J4" s="244"/>
    </row>
    <row r="5" spans="1:10" ht="15.75" thickBot="1" x14ac:dyDescent="0.3">
      <c r="A5" s="22"/>
      <c r="B5" s="205" t="s">
        <v>431</v>
      </c>
      <c r="C5" s="207"/>
      <c r="D5" s="207"/>
      <c r="E5" s="207"/>
      <c r="F5" s="207"/>
      <c r="G5" s="207"/>
      <c r="H5" s="207"/>
      <c r="I5" s="206"/>
      <c r="J5" s="239"/>
    </row>
    <row r="6" spans="1:10" ht="15.75" customHeight="1" thickBot="1" x14ac:dyDescent="0.3">
      <c r="A6" s="22"/>
      <c r="B6" s="240" t="s">
        <v>432</v>
      </c>
      <c r="C6" s="193" t="s">
        <v>433</v>
      </c>
      <c r="D6" s="194"/>
      <c r="E6" s="194"/>
      <c r="F6" s="194"/>
      <c r="G6" s="194"/>
      <c r="H6" s="195"/>
      <c r="I6" s="240" t="s">
        <v>434</v>
      </c>
      <c r="J6" s="243"/>
    </row>
    <row r="7" spans="1:10" ht="71.25" customHeight="1" thickBot="1" x14ac:dyDescent="0.3">
      <c r="A7" s="22"/>
      <c r="B7" s="241"/>
      <c r="C7" s="199" t="s">
        <v>435</v>
      </c>
      <c r="D7" s="200"/>
      <c r="E7" s="199" t="s">
        <v>453</v>
      </c>
      <c r="F7" s="200"/>
      <c r="G7" s="201" t="s">
        <v>454</v>
      </c>
      <c r="H7" s="200"/>
      <c r="I7" s="199"/>
      <c r="J7" s="200"/>
    </row>
    <row r="8" spans="1:10" ht="30.75" customHeight="1" thickBot="1" x14ac:dyDescent="0.3">
      <c r="B8" s="242"/>
      <c r="C8" s="86" t="s">
        <v>455</v>
      </c>
      <c r="D8" s="86" t="s">
        <v>456</v>
      </c>
      <c r="E8" s="86" t="s">
        <v>455</v>
      </c>
      <c r="F8" s="86" t="s">
        <v>456</v>
      </c>
      <c r="G8" s="86" t="s">
        <v>455</v>
      </c>
      <c r="H8" s="86" t="s">
        <v>456</v>
      </c>
      <c r="I8" s="86" t="s">
        <v>455</v>
      </c>
      <c r="J8" s="86" t="s">
        <v>456</v>
      </c>
    </row>
    <row r="9" spans="1:10" ht="15.75" thickBot="1" x14ac:dyDescent="0.3">
      <c r="B9" s="108" t="s">
        <v>436</v>
      </c>
      <c r="C9" s="109">
        <v>150</v>
      </c>
      <c r="D9" s="109">
        <v>300</v>
      </c>
      <c r="E9" s="109">
        <v>300</v>
      </c>
      <c r="F9" s="109">
        <v>600</v>
      </c>
      <c r="G9" s="110" t="s">
        <v>457</v>
      </c>
      <c r="H9" s="110" t="s">
        <v>457</v>
      </c>
      <c r="I9" s="109">
        <v>300</v>
      </c>
      <c r="J9" s="109">
        <v>600</v>
      </c>
    </row>
    <row r="10" spans="1:10" ht="15.75" thickBot="1" x14ac:dyDescent="0.3">
      <c r="B10" s="108" t="s">
        <v>437</v>
      </c>
      <c r="C10" s="109">
        <v>200</v>
      </c>
      <c r="D10" s="109">
        <v>400</v>
      </c>
      <c r="E10" s="109">
        <v>500</v>
      </c>
      <c r="F10" s="109">
        <v>1000</v>
      </c>
      <c r="G10" s="111">
        <v>900</v>
      </c>
      <c r="H10" s="111">
        <v>1800</v>
      </c>
      <c r="I10" s="109">
        <v>400</v>
      </c>
      <c r="J10" s="109">
        <v>800</v>
      </c>
    </row>
    <row r="11" spans="1:10" ht="15.75" thickBot="1" x14ac:dyDescent="0.3">
      <c r="B11" s="108" t="s">
        <v>438</v>
      </c>
      <c r="C11" s="109">
        <v>300</v>
      </c>
      <c r="D11" s="109">
        <v>600</v>
      </c>
      <c r="E11" s="109">
        <v>800</v>
      </c>
      <c r="F11" s="109">
        <v>1600</v>
      </c>
      <c r="G11" s="111">
        <v>1400</v>
      </c>
      <c r="H11" s="111">
        <v>2800</v>
      </c>
      <c r="I11" s="109">
        <v>600</v>
      </c>
      <c r="J11" s="109">
        <v>1200</v>
      </c>
    </row>
    <row r="12" spans="1:10" ht="15.75" thickBot="1" x14ac:dyDescent="0.3">
      <c r="B12" s="108" t="s">
        <v>439</v>
      </c>
      <c r="C12" s="109">
        <v>500</v>
      </c>
      <c r="D12" s="109">
        <v>1000</v>
      </c>
      <c r="E12" s="109">
        <v>1300</v>
      </c>
      <c r="F12" s="109">
        <v>2600</v>
      </c>
      <c r="G12" s="111">
        <v>2200</v>
      </c>
      <c r="H12" s="111">
        <v>4400</v>
      </c>
      <c r="I12" s="109">
        <v>1000</v>
      </c>
      <c r="J12" s="109">
        <v>2000</v>
      </c>
    </row>
    <row r="13" spans="1:10" ht="15.75" thickBot="1" x14ac:dyDescent="0.3">
      <c r="B13" s="108" t="s">
        <v>440</v>
      </c>
      <c r="C13" s="109">
        <v>900</v>
      </c>
      <c r="D13" s="109">
        <v>1800</v>
      </c>
      <c r="E13" s="109">
        <v>2400</v>
      </c>
      <c r="F13" s="109">
        <v>4800</v>
      </c>
      <c r="G13" s="111">
        <v>4200</v>
      </c>
      <c r="H13" s="111">
        <v>8400</v>
      </c>
      <c r="I13" s="109">
        <v>1800</v>
      </c>
      <c r="J13" s="109">
        <v>3600</v>
      </c>
    </row>
    <row r="14" spans="1:10" ht="15.75" thickBot="1" x14ac:dyDescent="0.3">
      <c r="B14" s="108" t="s">
        <v>441</v>
      </c>
      <c r="C14" s="109">
        <v>1750</v>
      </c>
      <c r="D14" s="109">
        <v>3500</v>
      </c>
      <c r="E14" s="109">
        <v>4700</v>
      </c>
      <c r="F14" s="109">
        <v>9400</v>
      </c>
      <c r="G14" s="111">
        <v>8800</v>
      </c>
      <c r="H14" s="111">
        <v>17600</v>
      </c>
      <c r="I14" s="109">
        <v>3500</v>
      </c>
      <c r="J14" s="109">
        <v>7000</v>
      </c>
    </row>
    <row r="15" spans="1:10" ht="15.75" thickBot="1" x14ac:dyDescent="0.3">
      <c r="B15" s="108" t="s">
        <v>442</v>
      </c>
      <c r="C15" s="109">
        <v>3500</v>
      </c>
      <c r="D15" s="109">
        <v>7000</v>
      </c>
      <c r="E15" s="109">
        <v>9300</v>
      </c>
      <c r="F15" s="109">
        <v>18600</v>
      </c>
      <c r="G15" s="111">
        <v>16600</v>
      </c>
      <c r="H15" s="111">
        <v>33200</v>
      </c>
      <c r="I15" s="109">
        <v>7000</v>
      </c>
      <c r="J15" s="109">
        <v>14000</v>
      </c>
    </row>
    <row r="16" spans="1:10" ht="15.75" thickBot="1" x14ac:dyDescent="0.3">
      <c r="B16" s="202" t="s">
        <v>606</v>
      </c>
      <c r="C16" s="203"/>
      <c r="D16" s="203"/>
      <c r="E16" s="203"/>
      <c r="F16" s="203"/>
      <c r="G16" s="203"/>
      <c r="H16" s="203"/>
      <c r="I16" s="203"/>
      <c r="J16" s="204"/>
    </row>
    <row r="17" spans="2:10" ht="30.75" customHeight="1" thickBot="1" x14ac:dyDescent="0.3">
      <c r="B17" s="202" t="s">
        <v>607</v>
      </c>
      <c r="C17" s="203"/>
      <c r="D17" s="203"/>
      <c r="E17" s="203"/>
      <c r="F17" s="203"/>
      <c r="G17" s="203"/>
      <c r="H17" s="203"/>
      <c r="I17" s="203"/>
      <c r="J17" s="204"/>
    </row>
    <row r="18" spans="2:10" ht="15.75" thickBot="1" x14ac:dyDescent="0.3">
      <c r="B18" s="205" t="s">
        <v>443</v>
      </c>
      <c r="C18" s="206"/>
      <c r="D18" s="206"/>
      <c r="E18" s="207"/>
      <c r="F18" s="207"/>
      <c r="G18" s="207"/>
      <c r="H18" s="207"/>
      <c r="I18" s="207"/>
      <c r="J18" s="208"/>
    </row>
    <row r="19" spans="2:10" ht="15.75" customHeight="1" thickBot="1" x14ac:dyDescent="0.3">
      <c r="B19" s="191" t="s">
        <v>444</v>
      </c>
      <c r="C19" s="192"/>
      <c r="D19" s="192"/>
      <c r="E19" s="193" t="s">
        <v>445</v>
      </c>
      <c r="F19" s="194"/>
      <c r="G19" s="195"/>
      <c r="H19" s="193" t="s">
        <v>446</v>
      </c>
      <c r="I19" s="194"/>
      <c r="J19" s="195"/>
    </row>
    <row r="20" spans="2:10" ht="15.75" customHeight="1" thickBot="1" x14ac:dyDescent="0.3">
      <c r="B20" s="196" t="s">
        <v>289</v>
      </c>
      <c r="C20" s="197"/>
      <c r="D20" s="198"/>
      <c r="E20" s="209" t="s">
        <v>608</v>
      </c>
      <c r="F20" s="210"/>
      <c r="G20" s="211"/>
      <c r="H20" s="218">
        <v>7500</v>
      </c>
      <c r="I20" s="219"/>
      <c r="J20" s="220"/>
    </row>
    <row r="21" spans="2:10" ht="15.75" thickBot="1" x14ac:dyDescent="0.3">
      <c r="B21" s="196" t="s">
        <v>447</v>
      </c>
      <c r="C21" s="197"/>
      <c r="D21" s="198"/>
      <c r="E21" s="212"/>
      <c r="F21" s="213"/>
      <c r="G21" s="214"/>
      <c r="H21" s="218">
        <v>15000</v>
      </c>
      <c r="I21" s="219"/>
      <c r="J21" s="220"/>
    </row>
    <row r="22" spans="2:10" ht="15.75" customHeight="1" thickBot="1" x14ac:dyDescent="0.3">
      <c r="B22" s="196" t="s">
        <v>291</v>
      </c>
      <c r="C22" s="197"/>
      <c r="D22" s="198"/>
      <c r="E22" s="215"/>
      <c r="F22" s="216"/>
      <c r="G22" s="217"/>
      <c r="H22" s="218">
        <v>30000</v>
      </c>
      <c r="I22" s="219"/>
      <c r="J22" s="220"/>
    </row>
    <row r="23" spans="2:10" ht="15.75" thickBot="1" x14ac:dyDescent="0.3">
      <c r="B23" s="235" t="s">
        <v>448</v>
      </c>
      <c r="C23" s="236"/>
      <c r="D23" s="236"/>
      <c r="E23" s="236"/>
      <c r="F23" s="236"/>
      <c r="G23" s="236"/>
      <c r="H23" s="236"/>
      <c r="I23" s="236"/>
      <c r="J23" s="237"/>
    </row>
    <row r="24" spans="2:10" ht="15.75" thickBot="1" x14ac:dyDescent="0.3">
      <c r="B24" s="238" t="s">
        <v>449</v>
      </c>
      <c r="C24" s="207"/>
      <c r="D24" s="207"/>
      <c r="E24" s="207"/>
      <c r="F24" s="207"/>
      <c r="G24" s="207"/>
      <c r="H24" s="207"/>
      <c r="I24" s="207"/>
      <c r="J24" s="208"/>
    </row>
    <row r="25" spans="2:10" ht="15.75" thickBot="1" x14ac:dyDescent="0.3">
      <c r="B25" s="232" t="s">
        <v>290</v>
      </c>
      <c r="C25" s="233"/>
      <c r="D25" s="233"/>
      <c r="E25" s="233"/>
      <c r="F25" s="233"/>
      <c r="G25" s="233"/>
      <c r="H25" s="234"/>
      <c r="I25" s="226">
        <v>100</v>
      </c>
      <c r="J25" s="227"/>
    </row>
    <row r="26" spans="2:10" ht="15.75" thickBot="1" x14ac:dyDescent="0.3">
      <c r="B26" s="232" t="s">
        <v>609</v>
      </c>
      <c r="C26" s="233"/>
      <c r="D26" s="233"/>
      <c r="E26" s="233"/>
      <c r="F26" s="233"/>
      <c r="G26" s="233"/>
      <c r="H26" s="234"/>
      <c r="I26" s="226">
        <v>35</v>
      </c>
      <c r="J26" s="227"/>
    </row>
    <row r="27" spans="2:10" ht="15.75" thickBot="1" x14ac:dyDescent="0.3">
      <c r="B27" s="232" t="s">
        <v>450</v>
      </c>
      <c r="C27" s="233"/>
      <c r="D27" s="233"/>
      <c r="E27" s="233"/>
      <c r="F27" s="233"/>
      <c r="G27" s="233"/>
      <c r="H27" s="234"/>
      <c r="I27" s="226">
        <v>3000</v>
      </c>
      <c r="J27" s="227"/>
    </row>
    <row r="28" spans="2:10" ht="15.75" thickBot="1" x14ac:dyDescent="0.3">
      <c r="B28" s="228" t="s">
        <v>451</v>
      </c>
      <c r="C28" s="229"/>
      <c r="D28" s="229"/>
      <c r="E28" s="229"/>
      <c r="F28" s="229"/>
      <c r="G28" s="229"/>
      <c r="H28" s="229"/>
      <c r="I28" s="229"/>
      <c r="J28" s="230"/>
    </row>
    <row r="29" spans="2:10" ht="15.75" customHeight="1" thickBot="1" x14ac:dyDescent="0.3">
      <c r="B29" s="223" t="s">
        <v>452</v>
      </c>
      <c r="C29" s="224"/>
      <c r="D29" s="224"/>
      <c r="E29" s="224"/>
      <c r="F29" s="224"/>
      <c r="G29" s="224"/>
      <c r="H29" s="225"/>
      <c r="I29" s="221">
        <v>500</v>
      </c>
      <c r="J29" s="222"/>
    </row>
    <row r="31" spans="2:10" x14ac:dyDescent="0.25">
      <c r="B31" s="231" t="s">
        <v>429</v>
      </c>
      <c r="C31" s="231"/>
      <c r="D31" s="231"/>
      <c r="E31" s="231"/>
      <c r="F31" s="231"/>
    </row>
    <row r="32" spans="2:10" ht="45" x14ac:dyDescent="0.25">
      <c r="B32" s="87" t="s">
        <v>25</v>
      </c>
      <c r="C32" s="87" t="s">
        <v>27</v>
      </c>
      <c r="D32" s="87" t="s">
        <v>52</v>
      </c>
      <c r="E32" s="87" t="s">
        <v>26</v>
      </c>
      <c r="F32" s="87" t="s">
        <v>29</v>
      </c>
    </row>
    <row r="33" spans="2:6" x14ac:dyDescent="0.25">
      <c r="B33" s="72" t="s">
        <v>459</v>
      </c>
      <c r="C33" s="72"/>
      <c r="D33" s="72"/>
      <c r="E33" s="72" t="s">
        <v>472</v>
      </c>
      <c r="F33" s="72"/>
    </row>
    <row r="34" spans="2:6" x14ac:dyDescent="0.25">
      <c r="B34" s="72" t="s">
        <v>460</v>
      </c>
      <c r="C34" s="72"/>
      <c r="D34" s="72"/>
      <c r="E34" s="72" t="s">
        <v>472</v>
      </c>
      <c r="F34" s="72"/>
    </row>
  </sheetData>
  <mergeCells count="34">
    <mergeCell ref="B2:J2"/>
    <mergeCell ref="B5:J5"/>
    <mergeCell ref="B6:B8"/>
    <mergeCell ref="I6:J7"/>
    <mergeCell ref="C7:D7"/>
    <mergeCell ref="B4:J4"/>
    <mergeCell ref="C6:H6"/>
    <mergeCell ref="B23:J23"/>
    <mergeCell ref="B24:J24"/>
    <mergeCell ref="B25:H25"/>
    <mergeCell ref="I25:J25"/>
    <mergeCell ref="B26:H26"/>
    <mergeCell ref="I26:J26"/>
    <mergeCell ref="I29:J29"/>
    <mergeCell ref="B29:H29"/>
    <mergeCell ref="I27:J27"/>
    <mergeCell ref="B28:J28"/>
    <mergeCell ref="B31:F31"/>
    <mergeCell ref="B27:H27"/>
    <mergeCell ref="B21:D21"/>
    <mergeCell ref="B22:D22"/>
    <mergeCell ref="E20:G22"/>
    <mergeCell ref="H20:J20"/>
    <mergeCell ref="H21:J21"/>
    <mergeCell ref="H22:J22"/>
    <mergeCell ref="B19:D19"/>
    <mergeCell ref="E19:G19"/>
    <mergeCell ref="H19:J19"/>
    <mergeCell ref="B20:D20"/>
    <mergeCell ref="E7:F7"/>
    <mergeCell ref="G7:H7"/>
    <mergeCell ref="B16:J16"/>
    <mergeCell ref="B17:J17"/>
    <mergeCell ref="B18:J18"/>
  </mergeCells>
  <pageMargins left="0.7" right="0.7" top="0.75" bottom="0.75" header="0.3" footer="0.3"/>
  <pageSetup paperSize="9" scale="75"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14</vt:i4>
      </vt:variant>
    </vt:vector>
  </HeadingPairs>
  <TitlesOfParts>
    <vt:vector size="25" baseType="lpstr">
      <vt:lpstr>Naslovnica</vt:lpstr>
      <vt:lpstr>1_Izrada_programa</vt:lpstr>
      <vt:lpstr>2_Javna_ustanova</vt:lpstr>
      <vt:lpstr>3_Ocjena_stanja_područja</vt:lpstr>
      <vt:lpstr>4_Ocjena_provedbe_PU</vt:lpstr>
      <vt:lpstr>5_Aktivnosti</vt:lpstr>
      <vt:lpstr>6  Istraživanja i monitoring</vt:lpstr>
      <vt:lpstr>7_Projekti</vt:lpstr>
      <vt:lpstr>8_Cjenik i KO</vt:lpstr>
      <vt:lpstr>_</vt:lpstr>
      <vt:lpstr>Sheet1</vt:lpstr>
      <vt:lpstr>dane</vt:lpstr>
      <vt:lpstr>'1_Izrada_programa'!Podrucje_ispisa</vt:lpstr>
      <vt:lpstr>'2_Javna_ustanova'!Podrucje_ispisa</vt:lpstr>
      <vt:lpstr>'3_Ocjena_stanja_područja'!Podrucje_ispisa</vt:lpstr>
      <vt:lpstr>'4_Ocjena_provedbe_PU'!Podrucje_ispisa</vt:lpstr>
      <vt:lpstr>'5_Aktivnosti'!Podrucje_ispisa</vt:lpstr>
      <vt:lpstr>'6  Istraživanja i monitoring'!Podrucje_ispisa</vt:lpstr>
      <vt:lpstr>'7_Projekti'!Podrucje_ispisa</vt:lpstr>
      <vt:lpstr>'8_Cjenik i KO'!Podrucje_ispisa</vt:lpstr>
      <vt:lpstr>Naslovnica!Podrucje_ispisa</vt:lpstr>
      <vt:lpstr>PRIORITETI</vt:lpstr>
      <vt:lpstr>tipugovora</vt:lpstr>
      <vt:lpstr>vlasnistvonekretnine</vt:lpstr>
      <vt:lpstr>vlasnistvopokretnine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2019-12-09T10:14:38Z</dcterms:modified>
</cp:coreProperties>
</file>