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10350" windowWidth="28800" windowHeight="11940"/>
  </bookViews>
  <sheets>
    <sheet name="Naslovnica" sheetId="6" r:id="rId1"/>
    <sheet name="1_Izrada_programa" sheetId="1" r:id="rId2"/>
    <sheet name="2_Javna_ustanova" sheetId="2" r:id="rId3"/>
    <sheet name="3_Ocjena_stanja_područja" sheetId="15" r:id="rId4"/>
    <sheet name="4_Ocjena_provedbe_PU" sheetId="10" r:id="rId5"/>
    <sheet name="5_Aktivnosti" sheetId="3" r:id="rId6"/>
    <sheet name="6  Istraživanja i monitoring" sheetId="11" r:id="rId7"/>
    <sheet name="7_Projekti" sheetId="14" r:id="rId8"/>
    <sheet name="8_Cjenik i KO" sheetId="5" r:id="rId9"/>
    <sheet name="_" sheetId="12" r:id="rId10"/>
    <sheet name="Sheet1" sheetId="16" r:id="rId11"/>
  </sheets>
  <externalReferences>
    <externalReference r:id="rId12"/>
    <externalReference r:id="rId13"/>
  </externalReferences>
  <definedNames>
    <definedName name="da_ne1">[1]_!$A$11:$A$12</definedName>
    <definedName name="dane" localSheetId="3">[2]_!$A$4:$A$5</definedName>
    <definedName name="dane" localSheetId="7">[2]_!$A$4:$A$5</definedName>
    <definedName name="dane">_!$A$4:$A$5</definedName>
    <definedName name="OCJENASTANJA1">[1]_!$A$4:$A$8</definedName>
    <definedName name="_xlnm.Print_Area" localSheetId="1">'1_Izrada_programa'!$B$1:$D$22</definedName>
    <definedName name="_xlnm.Print_Area" localSheetId="2">'2_Javna_ustanova'!$B$1:$F$103</definedName>
    <definedName name="_xlnm.Print_Area" localSheetId="3">'3_Ocjena_stanja_područja'!$B$1:$E$9</definedName>
    <definedName name="_xlnm.Print_Area" localSheetId="4">'4_Ocjena_provedbe_PU'!$B$1:$D$19</definedName>
    <definedName name="_xlnm.Print_Area" localSheetId="5">'5_Aktivnosti'!$B$1:$K$80</definedName>
    <definedName name="_xlnm.Print_Area" localSheetId="6">'6  Istraživanja i monitoring'!$B$1:$H$19</definedName>
    <definedName name="_xlnm.Print_Area" localSheetId="7">'7_Projekti'!$B$1:$B$38</definedName>
    <definedName name="_xlnm.Print_Area" localSheetId="8">'8_Cjenik i KO'!$B$2:$J$34</definedName>
    <definedName name="_xlnm.Print_Area" localSheetId="0">Naslovnica!$B$2:$B$38</definedName>
    <definedName name="PRIORITETI">_!$A$27:$A$29</definedName>
    <definedName name="PRIORITETI1">[1]_!$A$34:$A$36</definedName>
    <definedName name="TEME">[1]_!$A$39:$A$44</definedName>
    <definedName name="tipugovora">_!$A$8:$A$13</definedName>
    <definedName name="TIPUGOVORA1">[1]_!$A$15:$A$20</definedName>
    <definedName name="vlasnistvonekretnine" localSheetId="3">[2]_!$A$16:$A$19</definedName>
    <definedName name="vlasnistvonekretnine" localSheetId="7">[2]_!$A$16:$A$19</definedName>
    <definedName name="vlasnistvonekretnine">_!$A$16:$A$19</definedName>
    <definedName name="VLASNISTVONEKRETNINE1">[1]_!$A$23:$A$26</definedName>
    <definedName name="vlasnistvopokretnine" localSheetId="3">[2]_!$A$22:$A$24</definedName>
    <definedName name="vlasnistvopokretnine" localSheetId="7">[2]_!$A$22:$A$24</definedName>
    <definedName name="vlasnistvopokretnine">_!$A$22:$A$24</definedName>
    <definedName name="VLASNISTVOPOKRETNINE1">[1]_!$A$29:$A$31</definedName>
  </definedNames>
  <calcPr calcId="152511"/>
</workbook>
</file>

<file path=xl/calcChain.xml><?xml version="1.0" encoding="utf-8"?>
<calcChain xmlns="http://schemas.openxmlformats.org/spreadsheetml/2006/main">
  <c r="J80" i="3" l="1"/>
  <c r="J65" i="3"/>
  <c r="J60" i="3"/>
  <c r="J42" i="3"/>
  <c r="J29" i="3"/>
  <c r="J81" i="3" l="1"/>
</calcChain>
</file>

<file path=xl/sharedStrings.xml><?xml version="1.0" encoding="utf-8"?>
<sst xmlns="http://schemas.openxmlformats.org/spreadsheetml/2006/main" count="1106" uniqueCount="656">
  <si>
    <t>NAPOMENA</t>
  </si>
  <si>
    <t>NAZIV DOKUMENTA</t>
  </si>
  <si>
    <t>RADNO MJESTO</t>
  </si>
  <si>
    <t>ZVANJE</t>
  </si>
  <si>
    <t>TIP UGOVORA</t>
  </si>
  <si>
    <t>POSTOJEĆI DJELATNICI</t>
  </si>
  <si>
    <t>POTREBE ZA NOVIM DJELATNICIMA</t>
  </si>
  <si>
    <t>NEKRETNINE</t>
  </si>
  <si>
    <t>POKRETNINE</t>
  </si>
  <si>
    <t>OPREMA</t>
  </si>
  <si>
    <t>NAZIV</t>
  </si>
  <si>
    <t>SVRHA</t>
  </si>
  <si>
    <t>BROJ</t>
  </si>
  <si>
    <t>PRIORITET</t>
  </si>
  <si>
    <t>VRSTA/STANIŠNI TIP</t>
  </si>
  <si>
    <t>METODOLOGIJA</t>
  </si>
  <si>
    <t>AKTIVNOST</t>
  </si>
  <si>
    <t>IME I PREZIME</t>
  </si>
  <si>
    <t>FUNKCIJA</t>
  </si>
  <si>
    <t>USTANOVA/ORGANIZACIJA</t>
  </si>
  <si>
    <t>POVRŠINA</t>
  </si>
  <si>
    <t>KOD</t>
  </si>
  <si>
    <t>OBRAZLOŽENJE</t>
  </si>
  <si>
    <t>SURADNICI</t>
  </si>
  <si>
    <t>ODGOVORNA USTROJSTVENA JEDINICA</t>
  </si>
  <si>
    <t>DJELATNOST</t>
  </si>
  <si>
    <t>DATUM SKLAPANJA UGOVORA</t>
  </si>
  <si>
    <t>TRAJANJE UGOVORA</t>
  </si>
  <si>
    <t>VLASNIŠTVO</t>
  </si>
  <si>
    <t>OVLAŠTENIK</t>
  </si>
  <si>
    <t xml:space="preserve">2. Podaci o javnoj ustanovi                                          
</t>
  </si>
  <si>
    <t>1. Izrada godišnjeg programa</t>
  </si>
  <si>
    <t>da/ne</t>
  </si>
  <si>
    <t>Tablica 1.1. IZRAĐIVAČI GODIŠNJEG PROGRAMA</t>
  </si>
  <si>
    <t xml:space="preserve">Tablica 2.1. PLANSKI DOKUMENTI I OPĆI AKTI </t>
  </si>
  <si>
    <t>Tablica 2.2. USTROJ JAVNE USTANOVE I DJELATNICI</t>
  </si>
  <si>
    <t>Tablica 2.3. MATERIJALNI RESURSI</t>
  </si>
  <si>
    <t>ne</t>
  </si>
  <si>
    <t xml:space="preserve">da   </t>
  </si>
  <si>
    <t>TIPUGOVORA</t>
  </si>
  <si>
    <t>Stručno osposobljavanje bez zasnivanja radnog odnosa</t>
  </si>
  <si>
    <t xml:space="preserve">Ostalo </t>
  </si>
  <si>
    <t>Vlasništvo JU</t>
  </si>
  <si>
    <t>Drugo</t>
  </si>
  <si>
    <t>Unajmljena nekretnina</t>
  </si>
  <si>
    <t>Pravo korištenja na nekretnini</t>
  </si>
  <si>
    <t>VLASNISTVONEKRETNINE</t>
  </si>
  <si>
    <t>VLASNISTVOPOKRETNINE</t>
  </si>
  <si>
    <t>Leasing</t>
  </si>
  <si>
    <t/>
  </si>
  <si>
    <t>PRIORITETI</t>
  </si>
  <si>
    <t>ODABERITE JEDNU OD PONUĐENIH TVRDNJI</t>
  </si>
  <si>
    <t xml:space="preserve">UGOVORENI IZNOS </t>
  </si>
  <si>
    <t>POSEBAN
CILJ</t>
  </si>
  <si>
    <t>POKAZATELJ AKTIVNOSTI</t>
  </si>
  <si>
    <t>USTROJSTVENA JEDINICA</t>
  </si>
  <si>
    <t>A. OČUVANJE PRIRODNIH VRIJEDNOSTI</t>
  </si>
  <si>
    <t>C. ZAŠTITA I OČUVANJE KULTURNE BAŠTINE I TRADICIJSKIH VRIJEDNOSTI</t>
  </si>
  <si>
    <t>D. UPRAVLJANJE POSJEĆIVANJEM, INTERPRETACIJA I EDUKACIJA</t>
  </si>
  <si>
    <t>E. SURADNJA S LOKALNOM ZAJEDNICOM</t>
  </si>
  <si>
    <t>F. RAZVOJ KAPACITETA JAVNE USTANOVE</t>
  </si>
  <si>
    <t>Tablica 4.2. PLANIRANE AKTIVNOSTI KOJE SE NEĆE PROVODITI U PLANSKOJ GODINI</t>
  </si>
  <si>
    <t>Na neodređeno</t>
  </si>
  <si>
    <t>Na određeno, sezonski rad</t>
  </si>
  <si>
    <t>Na određeno, rad na projektu</t>
  </si>
  <si>
    <t>OCJENASTANJA</t>
  </si>
  <si>
    <t>USKLAĐENOST S PLANOM UPRAVLJANJA</t>
  </si>
  <si>
    <t>USKLAĐENOST SA ZAKONOM O ZAŠTITI PRIRODE</t>
  </si>
  <si>
    <t>PROCJENA TROŠKA PROVEDBE</t>
  </si>
  <si>
    <t>INTERVAL PROVEDBE</t>
  </si>
  <si>
    <t>PRVA GODINA PROVEDBE</t>
  </si>
  <si>
    <t>PODRUČJE ISTRAŽIVANJA /PRAĆENJA STANJA</t>
  </si>
  <si>
    <t xml:space="preserve">GODINA USVAJANJA </t>
  </si>
  <si>
    <t>PROVODITELJ AKTIVNOSTI</t>
  </si>
  <si>
    <t>OCJENA STANJA PODRUČJA*</t>
  </si>
  <si>
    <t>*OCJENA STANJA PODRUČJA:
0 - nepoznat status: za ocjenu stanja vrijednosti područja nema dostatnih i primjerenih podataka 
1 - područje je nepovratno izgubilo vrijednosti ili su vrijednosti i dalje prisutne, no nemaju značaj za zaštitu prirode (npr. različiti kulturno-povijesni spomenici, kupališne zone i sl.) 
2 - ugroženo područje: vrijednosti područja su narušene/ugrožene te je potrebna promjena načina korištenja, revitalizacija i/ili poduzimanje dodatnih mjera zaštite
3 - zadovoljavajuće: vrijednosti područja su u povoljnom stanju, a načini upravljanja područjem su odgovarajući</t>
  </si>
  <si>
    <t>3. Ocjena stanja područja</t>
  </si>
  <si>
    <t xml:space="preserve">KOD </t>
  </si>
  <si>
    <t>Tablica 1.2. ČLANOVI UPRAVNOG VIJEĆA</t>
  </si>
  <si>
    <t>6. Istraživanja i praćenje stanja</t>
  </si>
  <si>
    <t>Tablica 6. PLANIRANA ISTRAŽIVANJA I PRAĆENJE STANJA (MONITORING) VRSTA I STANIŠNIH TIPOVA U PLANSKOJ GODINI</t>
  </si>
  <si>
    <t xml:space="preserve">7. Projekti </t>
  </si>
  <si>
    <t>Tablica 7.1. PROJEKTI KOJI SE TRENUTNO PROVODE</t>
  </si>
  <si>
    <t xml:space="preserve">Tablica 7.2. PLANIRANI PROJEKTI </t>
  </si>
  <si>
    <r>
      <rPr>
        <b/>
        <sz val="11"/>
        <color theme="1"/>
        <rFont val="Calibri"/>
        <family val="2"/>
        <charset val="238"/>
        <scheme val="minor"/>
      </rPr>
      <t>NAZIV</t>
    </r>
    <r>
      <rPr>
        <b/>
        <sz val="11"/>
        <rFont val="Calibri"/>
        <family val="2"/>
        <scheme val="minor"/>
      </rPr>
      <t xml:space="preserve"> ZAŠTIĆENOG PODRUČJA; </t>
    </r>
    <r>
      <rPr>
        <b/>
        <sz val="11"/>
        <rFont val="Calibri"/>
        <family val="2"/>
        <charset val="238"/>
        <scheme val="minor"/>
      </rPr>
      <t>NAZIV</t>
    </r>
    <r>
      <rPr>
        <b/>
        <sz val="11"/>
        <rFont val="Calibri"/>
        <family val="2"/>
        <scheme val="minor"/>
      </rPr>
      <t xml:space="preserve"> PODRUČJA EKOLOŠKE MREŽE</t>
    </r>
  </si>
  <si>
    <t>Na određeno</t>
  </si>
  <si>
    <t>Tablica 4.1. OCJENA I GODINA PROVEDBE PLANA UPRAVLJANJA</t>
  </si>
  <si>
    <t>Tablica 3.1. ZAŠTIĆENA PODRUČJA I PODRUČJA EKOLOŠKE MREŽE KOJIMA UPRAVLJA JAVNA USTANOVA</t>
  </si>
  <si>
    <t>GODINA PLANIRANE IZMJENE/REVIZIJE</t>
  </si>
  <si>
    <t>4. Ocjena provedbe plana upravljanja</t>
  </si>
  <si>
    <t>OCJENA PROVEDBE PLANA UPRAVLJANJA</t>
  </si>
  <si>
    <t xml:space="preserve">Tablica 5. AKTIVNOSTI ZAŠTITE, ODRŽAVANJA, OČUVANJA, PROMICANJA I KORIŠTENJA </t>
  </si>
  <si>
    <t>Vladislav Mihelčić</t>
  </si>
  <si>
    <t>stručni voditelj</t>
  </si>
  <si>
    <t>Služba stručnih poslova</t>
  </si>
  <si>
    <t>Josip Zanze</t>
  </si>
  <si>
    <t>Ured ravnatelja</t>
  </si>
  <si>
    <t>Zoran Jukić</t>
  </si>
  <si>
    <t>predsjednik Upravnog vijeća</t>
  </si>
  <si>
    <t>Ministarstvo zaštite okoliša i energetike</t>
  </si>
  <si>
    <t>Marko Turčinov</t>
  </si>
  <si>
    <t>član Upravnog vijeća</t>
  </si>
  <si>
    <t>Javna ustanova "Nacionalni park Kornati"</t>
  </si>
  <si>
    <t>Ciljane vrste i staništa u moru su u povoljnom (prirodnom) stanju</t>
  </si>
  <si>
    <t>Ciljane vrste i staništa na kopnu su u povoljnom (prirodnom) stanju</t>
  </si>
  <si>
    <t>5. Aktivnosti zaštite, održavanja, očuvanja, promicanja i korištenja Nacionalnog parka Kornati</t>
  </si>
  <si>
    <t>AA1</t>
  </si>
  <si>
    <t>Kartirati morska staništa prema Direktivi o staništima Europske unije</t>
  </si>
  <si>
    <t>Predsjednik Upravnog vijeća</t>
  </si>
  <si>
    <t>Javne ustanove "Nacionalni park Kornati"</t>
  </si>
  <si>
    <t>________________________________________</t>
  </si>
  <si>
    <t>2012.</t>
  </si>
  <si>
    <t>Stanje izrađenosti karte morskih staništa</t>
  </si>
  <si>
    <t>MZOE, FZOEU i HAOP</t>
  </si>
  <si>
    <t>AA3</t>
  </si>
  <si>
    <t>Istražiti i pratiti prisutnost dobrog dupina (Tursiops truncatus), te poduzeti odgovarajuće mjere za očuvanje</t>
  </si>
  <si>
    <t>Evidentirati nalaze morskih kornjača, te poduzeti odgovarajuće mjere za očuvanje</t>
  </si>
  <si>
    <t>AA4</t>
  </si>
  <si>
    <t>Istražiti i pratiti stanje gospodarski značajnih vrsta riba, rakova i glavonožaca, te poduzeti odgovarajuće mjere za očuvanje</t>
  </si>
  <si>
    <t>AA6</t>
  </si>
  <si>
    <t>Istražiti rasprostranjenost i brojnost periske (Pinna nobilis) i pratiti njeno stanje</t>
  </si>
  <si>
    <t>AA7</t>
  </si>
  <si>
    <t>Utvrditi brojnost i rasprostranjenost ptica, posebice gnjezdarica i zimovalica s popisa Natura 2000, te pratiti njihovo stanje</t>
  </si>
  <si>
    <t>AB3</t>
  </si>
  <si>
    <t>AB4</t>
  </si>
  <si>
    <t>Kartirati kopnena staništa prema Direktivi o staništima Europske unije s posebnim osvrtom na kopnena staništa i biljne vrste s popisa Natura 2000</t>
  </si>
  <si>
    <t>AB5</t>
  </si>
  <si>
    <t>AB6</t>
  </si>
  <si>
    <t>Kartirati podzemna staništa prema direktivi o staništima Europske unije</t>
  </si>
  <si>
    <t>AC2</t>
  </si>
  <si>
    <t>Pratiti stanje fizikalno-kemijskih parametara morske vode</t>
  </si>
  <si>
    <t>AC3</t>
  </si>
  <si>
    <t>Pratiti onečišćenje iz atmosfere</t>
  </si>
  <si>
    <t>Ukloniti stabla alepskog bora</t>
  </si>
  <si>
    <t>AD1</t>
  </si>
  <si>
    <t>AD2</t>
  </si>
  <si>
    <t>Nadzirati pojavu i širenje algi iz roda Caulerpa, te ih po mogućnosti ukloniti iz podmorja parka</t>
  </si>
  <si>
    <t>Nadzirati pojavu i širenje kopnenih invazivnih vrsta u području parka, te ih po mogućnosti odstraniti</t>
  </si>
  <si>
    <t>Nadzirati pojavu i širenje ostalih morskih invazivnih vrsta u području parka, te ih po mogućnosti odstraniti</t>
  </si>
  <si>
    <t>AE1</t>
  </si>
  <si>
    <t>Ukloniti otpad s obale i iz podmorja u neposrednom priobalju</t>
  </si>
  <si>
    <t>AE2</t>
  </si>
  <si>
    <t>Ukloniti otpad iz speleo-objekata</t>
  </si>
  <si>
    <t>AE3</t>
  </si>
  <si>
    <t>Ukloniti zaostale ribolovne alate s morskog dna</t>
  </si>
  <si>
    <t>Unaprijediti sustav prikupljanja i odvoženja otpada iz područja parka</t>
  </si>
  <si>
    <t>AE4</t>
  </si>
  <si>
    <t>Inicirati i pomoći (financijski i logistički) rekognosciranje i konzerviranje crkve Gospe od Tarca</t>
  </si>
  <si>
    <t>BA2</t>
  </si>
  <si>
    <t>Inicirati i pomoći (financijski i logistički) rekognosciranje i konzerviranje benediktinskog samostana u Tarcu</t>
  </si>
  <si>
    <t>BA4</t>
  </si>
  <si>
    <t>Inicirati i pomoći (financijski i logistički) rekognosciranje i konzerviranje nekadašnje rive kod polja Tarac</t>
  </si>
  <si>
    <t>BA5</t>
  </si>
  <si>
    <t>Inicirati i pomoći (financijski i logistički) rekognosciranje i konzerviranje nekadašnje pasarele između Piškere i Vele Panitule</t>
  </si>
  <si>
    <t>BA8</t>
  </si>
  <si>
    <t>Obnoviti porušene pašnjačke suhozide</t>
  </si>
  <si>
    <t>BB1</t>
  </si>
  <si>
    <t>Očistiti i urediti puteve i staze u kornatskim poljima (Trtuša, Tarac, Željkovci i Knežak)</t>
  </si>
  <si>
    <t>BB2</t>
  </si>
  <si>
    <t>BB3</t>
  </si>
  <si>
    <t>Kontinuirano pružati pomoć lokalnom stanovništvu u prijevozu maslina, vode i drugih potrepština vezanih za obavljanje tradicijskih djelatnosti (na relaciji Murter – NP Kornati)</t>
  </si>
  <si>
    <t>BB4</t>
  </si>
  <si>
    <t>Stimulirati aktivnosti i surađivati s lokalnim stanovništvom na očuvanju tradicijskih djelatnosti u području parka</t>
  </si>
  <si>
    <t>Kulturna baština je konzervirana i turistički valorizirana</t>
  </si>
  <si>
    <t>Tradicijske djelatnosti u području parka se odvijaju nesmetano u punom intenzitetu</t>
  </si>
  <si>
    <t>AD3.1</t>
  </si>
  <si>
    <t>AD3.2</t>
  </si>
  <si>
    <t>Uspostavljena mjesta i intenzitet posjećivanja pojedinih lokacija u području parka</t>
  </si>
  <si>
    <t>Postaviti bove i pontone</t>
  </si>
  <si>
    <t>CA1</t>
  </si>
  <si>
    <t>Ustanoviti poslovno-posjetiteljski centar u Murteru</t>
  </si>
  <si>
    <t>CB2</t>
  </si>
  <si>
    <t>Uspostavljen sustav  posjetiteljskih centara</t>
  </si>
  <si>
    <t>CB3</t>
  </si>
  <si>
    <t>Nabaviti „izletničko“ plovilo minimalnog kapaciteta 120 putnika</t>
  </si>
  <si>
    <t>Uspostavljen sustav  poučnih staza</t>
  </si>
  <si>
    <t>CC3</t>
  </si>
  <si>
    <t>Postaviti nautičke poučne staze</t>
  </si>
  <si>
    <t>Razvijen sustav informiranja i edukacije</t>
  </si>
  <si>
    <t>CD2</t>
  </si>
  <si>
    <t>Izdavati periodični bilten NP Kornati</t>
  </si>
  <si>
    <t>CD3</t>
  </si>
  <si>
    <t>Publicirati nove i dotiskivati postojeće informativno-edukativne materijale i suvenire (letci, brošure, posteri, zbornici, video i foto materijali, suveniri i slično)</t>
  </si>
  <si>
    <t>CD5</t>
  </si>
  <si>
    <t>Postaviti i održavati informativne table u području parka (granica parka, zone stroge zaštite, zabrana sidrenja, zabrana loženja vatre i slično)</t>
  </si>
  <si>
    <t>CD6</t>
  </si>
  <si>
    <t>Organizirati informativno-edukativne radionice o vrijednostima NP Kornati za zainteresirane subjekte</t>
  </si>
  <si>
    <t>CD7</t>
  </si>
  <si>
    <t>Organizirati i provoditi program „škole u prirodi“</t>
  </si>
  <si>
    <t>Kvalitetna suradnja s vanjskim subjektima</t>
  </si>
  <si>
    <t>DA1</t>
  </si>
  <si>
    <t>Unaprijediti suradnju s domaćim i stranim pravnim i fizičkim osobama koje se bave zaštitom i očuvanjem prirode (NP/PP-ovi, nevladine organizacije, mreže zaštićenih područja itd.)</t>
  </si>
  <si>
    <t>DA2</t>
  </si>
  <si>
    <t>Učinkovit rad djelatnika Javne ustanove</t>
  </si>
  <si>
    <t>DB1</t>
  </si>
  <si>
    <t>Educirati i motivirati djelatnike ustanove s ciljem učinkovitijeg rada</t>
  </si>
  <si>
    <t>DB2</t>
  </si>
  <si>
    <t>Modernizirati i održavati opremu i materijalno-tehnička sredstva ustanove</t>
  </si>
  <si>
    <t>DB3</t>
  </si>
  <si>
    <t>Postaviti sustav daljinskog video-nadzora za protupožarnu i drugu zaštitu i nadzor</t>
  </si>
  <si>
    <t>DB4</t>
  </si>
  <si>
    <t>Unaprijediti sustav zaštite od požara</t>
  </si>
  <si>
    <t>Primjerena i provodiva legislativa</t>
  </si>
  <si>
    <t>DC2</t>
  </si>
  <si>
    <t>DC4</t>
  </si>
  <si>
    <t>Aktivno surađivati na izradi i donošenju zakonske regulative koja se tiče zaštite i očuvanja područja NP Kornati</t>
  </si>
  <si>
    <t>Revidirati Plan upravljanja NP Kornati</t>
  </si>
  <si>
    <t>Utvrđen trend brojnosti dobrog dupina i eventualno poduzete odgovarajuće mjere za njegovu zaštitu</t>
  </si>
  <si>
    <t>2010.</t>
  </si>
  <si>
    <t>Evidentirane pojave morskih kornjača i eventualno poduzete odgovarajuće mjere za očuvanje njihovog koridora u području parka</t>
  </si>
  <si>
    <t>Izvješće o utvrđenom stanju</t>
  </si>
  <si>
    <t>2011.</t>
  </si>
  <si>
    <t>Karta rasprostranjenosti periske</t>
  </si>
  <si>
    <t>2009.</t>
  </si>
  <si>
    <t>Karta rasprostranjenosti alge</t>
  </si>
  <si>
    <t>2006.</t>
  </si>
  <si>
    <t>Vanjski suradnici</t>
  </si>
  <si>
    <t>Lista nalaza invazivih vrsta s lokacijama pojavlivanja</t>
  </si>
  <si>
    <t>Izvješće o lokacijama čišćenja i količini uklonjenog otpada</t>
  </si>
  <si>
    <t>2000.</t>
  </si>
  <si>
    <t>Tehnička služba i služba održavanja</t>
  </si>
  <si>
    <t>Izvješće o lokacijama uklanjanja i količini i vrsti uklonjenih ribolovnih alata</t>
  </si>
  <si>
    <t>Izvješće o rezultatima istraživanja</t>
  </si>
  <si>
    <t>Izvješće o obavljenim radovima na revitalizaciji lokve</t>
  </si>
  <si>
    <t>Revitalizirati slatkovodnu lokvu u Tarcu</t>
  </si>
  <si>
    <t>2018.</t>
  </si>
  <si>
    <t>2015.</t>
  </si>
  <si>
    <t>2003.</t>
  </si>
  <si>
    <t>Stupanj izrađenosti karte podzemnih staništa</t>
  </si>
  <si>
    <t>Broj uklonjenih stabala alepskog bora</t>
  </si>
  <si>
    <t>Stupanj izrađenosti karte kopnenih staništa</t>
  </si>
  <si>
    <t>Duljina obnovljenih suhozida</t>
  </si>
  <si>
    <t>Duljina uređenih puteva i staza u kornatskim poljima</t>
  </si>
  <si>
    <t>Broj obavljnih brodskih prijevoza</t>
  </si>
  <si>
    <t>Broj organiziranih manifestacija na temu tradicijskih vrijednosti</t>
  </si>
  <si>
    <t>Broj postavljenih bova i pontona</t>
  </si>
  <si>
    <t>Stupanj izgrađenosti poslovno-posjetiteljskog centra</t>
  </si>
  <si>
    <t>Broj postavljenih nautičkih poučnih staza</t>
  </si>
  <si>
    <t>Broj objavljenih biltena</t>
  </si>
  <si>
    <t>2014.</t>
  </si>
  <si>
    <t>Broj dopunjenih postojećih materijala i suvenira i broj novih</t>
  </si>
  <si>
    <t>Služba za turizam</t>
  </si>
  <si>
    <t>Služba stručnih poslova i vanjski suradnici</t>
  </si>
  <si>
    <t>Proj postavljenih i obnovljenih informativnih tabli</t>
  </si>
  <si>
    <t>Broj informativno-edukativnih radionica</t>
  </si>
  <si>
    <t>Broj održanih programa "škole u prirodi"</t>
  </si>
  <si>
    <t>Broj skupova i sastanaka na kojima su sudjelovali djelatnici NP Kornati</t>
  </si>
  <si>
    <t>Zajedno s PP Telašćica lobirati za upis na Listu svjetske baštine UNESCO-a</t>
  </si>
  <si>
    <t>Bro održanih sastanaka i inicijativa</t>
  </si>
  <si>
    <t>2007.</t>
  </si>
  <si>
    <t>Broj održanih radionica na temu edukacije i motivacije djelatnika ustanove</t>
  </si>
  <si>
    <t>Broj popravljene i novonabavljene opreme i materijalno-tehničkih sredstava</t>
  </si>
  <si>
    <t>Broj nabavljene nove opreme za protupožarnu zaštitu</t>
  </si>
  <si>
    <t>2013.</t>
  </si>
  <si>
    <t>Broj aktivnih intervencija prilikom izrade i donošenje dgovarajuće zakonske regulative</t>
  </si>
  <si>
    <t>Revidirani Plan upravljanja NP Kornati</t>
  </si>
  <si>
    <t>Broj obnovljenih ili novih kontejnera za prikupjanje otpada i broj nove opreme za obavljanje toga posla</t>
  </si>
  <si>
    <t>BA6</t>
  </si>
  <si>
    <t>Inicirati i pomoći (financijski i logistički) rekognosciranje i konzerviranje nekadašnjeg ribarskog naselja na Piškeri</t>
  </si>
  <si>
    <t>Izvješće o obavljenim radovima</t>
  </si>
  <si>
    <t>Ova aktivnost je bila planirana za 2014.-2016. godinu, ali je - zbog nemogućnosti izvođača da u to vrijeme obavi radove - odgođena.</t>
  </si>
  <si>
    <t>BA3</t>
  </si>
  <si>
    <t>Inicirati i pomoći (financijski i logistički) rekognosciranje i konzerviranje ranokršćanske bazilike u Tarcu</t>
  </si>
  <si>
    <t>BA1</t>
  </si>
  <si>
    <t>Inicirati i pomoći (financijski i logistički) rekognosciranje i konzerviranje utvrde Tureta</t>
  </si>
  <si>
    <t>Istražiti ostatke keramike u pećini na Kurbi Veloj</t>
  </si>
  <si>
    <t>Ova aktivnost nije planirana Planom upravljanja, ali je u spilji na Kurbi Veloj nađeno dosta keramičkih ostataka za koje se vjeruje da imaju kulturnu vrijednost</t>
  </si>
  <si>
    <t>2016.</t>
  </si>
  <si>
    <t>CD9</t>
  </si>
  <si>
    <t>Unaprijediti sustav posjećivanja i razgledavanja NP Kornati</t>
  </si>
  <si>
    <t>Broj organiziranih turističkih obilazaka u sklopu Interreg projekta DestiMED</t>
  </si>
  <si>
    <t>BA9</t>
  </si>
  <si>
    <t>Inicirati i pomoći (financijski i logistički) rekognosciranje i konzerviranje mletačkog kaštela na Veloj Panituli</t>
  </si>
  <si>
    <t>Ova aktivnost je bila planirana za 2020.-2022. godinu, ali je na zahtjev lokalnog stanovništva prebačena u 2018. godinu i dalje.</t>
  </si>
  <si>
    <t>(BC1)</t>
  </si>
  <si>
    <t>(XX1)</t>
  </si>
  <si>
    <t>S obzirom da je od donošenja Plana upravljanja NP Kornati prošlo punih 5 godina, u 2019. se planira napraviti revizija Plana upravljanja</t>
  </si>
  <si>
    <t>Lokalno stanovništvo i drugi dionici su uključeni u upravljanje područjem NP Kornati</t>
  </si>
  <si>
    <t>Prikupljanje i odvoz otpada iz NP Kornati se odvija nesmetano</t>
  </si>
  <si>
    <t>Vanjski suradnik</t>
  </si>
  <si>
    <t>Autonomno ronjenje, uporaba ROV-a</t>
  </si>
  <si>
    <t>Vizualni cenzus</t>
  </si>
  <si>
    <t>Popone, vizualni cenzus, podvodna kamera (BRUV)</t>
  </si>
  <si>
    <t>Morska staništa</t>
  </si>
  <si>
    <r>
      <t>Dobri dupin (</t>
    </r>
    <r>
      <rPr>
        <i/>
        <sz val="10"/>
        <rFont val="Calibri"/>
        <family val="2"/>
        <charset val="238"/>
        <scheme val="minor"/>
      </rPr>
      <t>Tursiops truncatus</t>
    </r>
    <r>
      <rPr>
        <sz val="10"/>
        <rFont val="Calibri"/>
        <family val="2"/>
        <charset val="238"/>
        <scheme val="minor"/>
      </rPr>
      <t>)</t>
    </r>
  </si>
  <si>
    <r>
      <t xml:space="preserve">Morske kornjače (uglavnom </t>
    </r>
    <r>
      <rPr>
        <i/>
        <sz val="10"/>
        <rFont val="Calibri"/>
        <family val="2"/>
        <charset val="238"/>
        <scheme val="minor"/>
      </rPr>
      <t>Caretta caretta</t>
    </r>
    <r>
      <rPr>
        <sz val="10"/>
        <rFont val="Calibri"/>
        <family val="2"/>
        <charset val="238"/>
        <scheme val="minor"/>
      </rPr>
      <t>)</t>
    </r>
  </si>
  <si>
    <t>Ribe, rakovi i glavonošci</t>
  </si>
  <si>
    <r>
      <t>Periska (</t>
    </r>
    <r>
      <rPr>
        <i/>
        <sz val="10"/>
        <rFont val="Calibri"/>
        <family val="2"/>
        <charset val="238"/>
        <scheme val="minor"/>
      </rPr>
      <t>Pinna nobilis</t>
    </r>
    <r>
      <rPr>
        <sz val="10"/>
        <rFont val="Calibri"/>
        <family val="2"/>
        <charset val="238"/>
        <scheme val="minor"/>
      </rPr>
      <t>)</t>
    </r>
  </si>
  <si>
    <t>Kaulerpe</t>
  </si>
  <si>
    <t>Invazivne vrste u moru</t>
  </si>
  <si>
    <t>Ptice</t>
  </si>
  <si>
    <t>Kopnena staništa</t>
  </si>
  <si>
    <t>Podzemna staništa</t>
  </si>
  <si>
    <t>Invazivne vrste na kopnu</t>
  </si>
  <si>
    <t>svake godine</t>
  </si>
  <si>
    <t>svakih 5 godina</t>
  </si>
  <si>
    <t>svake 2 godine</t>
  </si>
  <si>
    <t>Terensko kartiranje</t>
  </si>
  <si>
    <t>Speleološka istraživanja</t>
  </si>
  <si>
    <t>Morski dio NP Kornati</t>
  </si>
  <si>
    <t>Cijelo područje NP Kornati</t>
  </si>
  <si>
    <t>Kopneni dio NP Kornati</t>
  </si>
  <si>
    <t>Agata Juran</t>
  </si>
  <si>
    <t>pomoćnik ravnatelja</t>
  </si>
  <si>
    <t>Anita Babačić Ajduk</t>
  </si>
  <si>
    <t>Julia Ježina</t>
  </si>
  <si>
    <t>Martina Krpetić</t>
  </si>
  <si>
    <t>članica Upravnog vijeća</t>
  </si>
  <si>
    <t>Općina Murter-Kornati</t>
  </si>
  <si>
    <t>Javna ustanova za upravljanje zaštićenim područjima i drugim zaštićenim dijelovima prirode Šibensko-kninske županije - Priroda</t>
  </si>
  <si>
    <t>Makirina turist d.o.o.</t>
  </si>
  <si>
    <t>suradnik na EU projektu</t>
  </si>
  <si>
    <t>Zlatko Ružanović</t>
  </si>
  <si>
    <t>biolog</t>
  </si>
  <si>
    <t>Nacionalni park Kornati</t>
  </si>
  <si>
    <t>Nacionalni park</t>
  </si>
  <si>
    <t>Kornati</t>
  </si>
  <si>
    <t>Nacionalni park Kornati i Park prirode Telašćica</t>
  </si>
  <si>
    <t>HR4000001</t>
  </si>
  <si>
    <t>HR1000035</t>
  </si>
  <si>
    <t>Valentina Bračanov</t>
  </si>
  <si>
    <t>Ivan Ercegović</t>
  </si>
  <si>
    <t>Istražiti biodiverzitet masline u području parka</t>
  </si>
  <si>
    <t>Ova aktivnost nije planirana Planom upravljanja, ali se pokazala zanimljivom s obzirom na tradiciju maslinarstva u Murteru i na Kornatima</t>
  </si>
  <si>
    <t>(AF1)</t>
  </si>
  <si>
    <t>(BC2)</t>
  </si>
  <si>
    <t>Istražiti arheologiju podmorja parka</t>
  </si>
  <si>
    <t>2019.</t>
  </si>
  <si>
    <t>Ova aktivnost nije planirana Planom upravljanja, ali su neformalni podmorski pregledi dna ukazali na značajan potencijal arheoloških nalaza na morskom dnu</t>
  </si>
  <si>
    <t>(AF2)</t>
  </si>
  <si>
    <t>Istražiti raznolikost danjih i noćnih leptira</t>
  </si>
  <si>
    <t>Ova aktivnost nije planirana Planom upravljanja, ali se 2018. godine započelo s ovim istraživanjima, pa se ona nastavljaju i u 2019. godini</t>
  </si>
  <si>
    <t>Kroz ovu aktivnost planiraju se obaviti biospeleološka (do vodene linije) i speleoronilačka (ispod vodene linije) istraživanja speleoobjekata u području parka</t>
  </si>
  <si>
    <t>(CE1)</t>
  </si>
  <si>
    <t>(CE2)</t>
  </si>
  <si>
    <t>Promovirati NP Kornati na domaćim i inozemnim sajmovima</t>
  </si>
  <si>
    <t>Broj i tip sajmova na koijma je NP Kornati promoviran</t>
  </si>
  <si>
    <t>Obilježiti godišnjicu NP Kornati i druge značajne datume u zaštiti prirode</t>
  </si>
  <si>
    <t>Izvješće o obilježavanju godišnjice NP Kornati i drugih značajnih datuma u zaštiti prirode</t>
  </si>
  <si>
    <t>Promotivne aktivnosti greškom nisu uvrštene u Plan upravljanja, pa ih je potrebno zasebno uvrstiti u godišnje programe rada</t>
  </si>
  <si>
    <t>Obilježavanje obljetnice NP Kornati i drugih značajnijih datuma u zaštiti prirode greškom nisu uvrštene u Plan upravljanja, pa ih je potrebno zasebno uvrstiti u godišnje programe rada</t>
  </si>
  <si>
    <t>CD3.1</t>
  </si>
  <si>
    <t>Dotisnuti fotomonografiju "Kurnati - sjećanje na zaborav"</t>
  </si>
  <si>
    <t>Broj dotisnutih fotomonografija</t>
  </si>
  <si>
    <t>Publikacija "Kurnati - sjećanje na zaborav" se pokazala kao zanimljiva publikacija širokom dijelu publike, pa se u 2019. planira dotisnuti određeni broj primjeraka</t>
  </si>
  <si>
    <t>Broj postavljenih i umreženih kamera u području parka s uspostavljenim operativnim centrom u Murteru</t>
  </si>
  <si>
    <t>Maslina</t>
  </si>
  <si>
    <t>Leptiri</t>
  </si>
  <si>
    <t>Morfološka karakterizacija lista, ploda i koštica</t>
  </si>
  <si>
    <t>Maslinici u NP Kornati</t>
  </si>
  <si>
    <t>Ana Begić</t>
  </si>
  <si>
    <t>GODINA PROVEDBE: 5. (peta)</t>
  </si>
  <si>
    <t>Plan upravljanja Nacionalnim parkom Kornati počeo se provoditi 2014. godine. Ocjena stanja provedbe Plana upravljanja bit će prikazana po temama iz Plana upravljanja i to: A Prirodne vrijednosti, B Kulturna baština i tradicijske vrijednosti, C Posjećivanje i D Javna ustanova „Nacionalni park Kornati“.
Ovdje je važno napomenuti kako je Javna ustanova u 2017. godini započela s realizacijom projekta „Rediviva Kurnata“, financiranog sredstvima EU fondova, a čije su aktivnosti (elementi projekta) najvećim dijelom sukladne aktivnostima iz Plana upravljanja NP Kornati, te se očekuje njihovo intenzivnije provođenje u narednom razdoblju.</t>
  </si>
  <si>
    <r>
      <rPr>
        <b/>
        <i/>
        <sz val="10"/>
        <rFont val="Calibri"/>
        <family val="2"/>
        <charset val="238"/>
        <scheme val="minor"/>
      </rPr>
      <t>Vrste i staništa zbog kojih je ovo područje proglašeno ekološkom mrežom HR1000035 jesu:</t>
    </r>
    <r>
      <rPr>
        <sz val="10"/>
        <rFont val="Calibri"/>
        <family val="2"/>
        <charset val="238"/>
        <scheme val="minor"/>
      </rPr>
      <t xml:space="preserve">
     - Dobri dupin (Tursiops truncatus)
     - Eumediteranski travnjaci Thero-Brachypodietea
     - Termo-mediteranske (stenomediteranske) grmolike formacije s Euphorbia dendroides
     - Preplavljene ili dijelom preplavljene morske špilje
     - Špilje i jame zatvorene za javnost
     - Naselja posidonije (Posidonion oceanicae)
     - Karbonatne stijene s hazmofitskom vegetacijom
     - Istočno submediteranski suhi travnjaci (Scorzoneretalia villosae)
     - Grebeni
     - Velike plitke uvale i zaljevi
     - Stijene i strmci (klifovi) mediteranskih obala obrasli endemičnim vrstama Limonium spp.
     - Šume divlje masline i rogača (Olea i Ceratonion)
</t>
    </r>
    <r>
      <rPr>
        <b/>
        <i/>
        <sz val="10"/>
        <rFont val="Calibri"/>
        <family val="2"/>
        <charset val="238"/>
        <scheme val="minor"/>
      </rPr>
      <t>Sve navedene vrste i staništa su u povoljnom (zadovoljavajućem) stanju.</t>
    </r>
  </si>
  <si>
    <r>
      <rPr>
        <b/>
        <i/>
        <sz val="10"/>
        <rFont val="Calibri"/>
        <family val="2"/>
        <charset val="238"/>
        <scheme val="minor"/>
      </rPr>
      <t>Vrste (ptice) zbog kojih je ovo područje proglašeno ekološkom mrežom HR4000001 jesu:</t>
    </r>
    <r>
      <rPr>
        <sz val="10"/>
        <rFont val="Calibri"/>
        <family val="2"/>
        <charset val="238"/>
        <scheme val="minor"/>
      </rPr>
      <t xml:space="preserve">
     - Alectoris graeca (jarebica kamenjarka)
     - Anthus campestris (primorska trepetljika)
     - Bubo bubo (ušara)
     - Caprimulgus europaeus (leganj)
     - Circaetus gallicus (zmijar)
     - Circus cyaneus (eja strnjarica)
     - Falco columbarius (mali sokol)
     - Falco peregrinus (sivi sokol)
     - Gavia arctica (crnogrli plijenor)
     - Lanius collurio (rusi svračak)
     - Lanius minor (sivi svračak)
     - Phalacrocorax aristotelis desmarestii (morski vranac)
</t>
    </r>
    <r>
      <rPr>
        <b/>
        <i/>
        <sz val="10"/>
        <rFont val="Calibri"/>
        <family val="2"/>
        <charset val="238"/>
        <scheme val="minor"/>
      </rPr>
      <t>Sve navedene vrste su u povoljnom (zadovoljavajućem) stanju.</t>
    </r>
  </si>
  <si>
    <r>
      <rPr>
        <b/>
        <i/>
        <sz val="10"/>
        <rFont val="Calibri"/>
        <family val="2"/>
        <charset val="238"/>
        <scheme val="minor"/>
      </rPr>
      <t>Temeljne prirodne vrijednosti zbog kojih je područje proglašeno nacionalnim parkom jesu:</t>
    </r>
    <r>
      <rPr>
        <sz val="10"/>
        <rFont val="Calibri"/>
        <family val="2"/>
        <charset val="238"/>
        <scheme val="minor"/>
      </rPr>
      <t xml:space="preserve">
     - geomorfološke vrijednosti na kopnu i u moru,
     - kopnena vegetacija (antropogenog karaktera),
     - živi svijet u moru,
     - oceanografske specifičnosti.
</t>
    </r>
    <r>
      <rPr>
        <b/>
        <i/>
        <sz val="10"/>
        <rFont val="Calibri"/>
        <family val="2"/>
        <charset val="238"/>
        <scheme val="minor"/>
      </rPr>
      <t>Navedene prirodne vrijednosti su u povoljnom (zadovoljavajućem) stanju.</t>
    </r>
  </si>
  <si>
    <t>Krajem 1990-tih i početkom 2000-tih zajedno s Institutom za medicinska istraživanja i medicinu rada, praćeno je onečišćenje iz atmosfere. Sva mjerenja su pokazivala vrlo dobre rezultate za područje parka. S obzirom da se okolnosti nisu promijenile i da je takvo istraživanje prilično skupo, ova se aktivnost ne planira provoditi u 2019. godini.</t>
  </si>
  <si>
    <t>S obzirom na upitnu financijsku isplativost posjedovanja i korištenja izletničkog plovila, od ove se aktivnosti za sada odustalo.</t>
  </si>
  <si>
    <t>Crkvica Gospe od Tarca je i danas u funkciji i pod patronatom Župskog ureda u Murteru, pa se odustalo od aktivnosti rekognosciranja i konzerviranja te crkvice.</t>
  </si>
  <si>
    <t>Postojanje benediktinskog samostana u Tarcu je još uvijek upitno, a konzervatori i arheolozi za sada ne planiraju nikakve radove na toj lokaciji, pa se od ove aktivnosti za sada odustalo.</t>
  </si>
  <si>
    <t>Konzervatori i arheolozi koji su prije 10-tak godina radili na rekognosciranju rive, ne planiraju ovu aktivnost obavljati u 2019. godini.</t>
  </si>
  <si>
    <t>Izvješće o rezultatima mjerenja</t>
  </si>
  <si>
    <r>
      <rPr>
        <b/>
        <sz val="10"/>
        <rFont val="Calibri"/>
        <family val="2"/>
        <charset val="238"/>
        <scheme val="minor"/>
      </rPr>
      <t>Tema A – Prirodne vrijednosti</t>
    </r>
    <r>
      <rPr>
        <sz val="10"/>
        <rFont val="Calibri"/>
        <family val="2"/>
        <charset val="238"/>
        <scheme val="minor"/>
      </rPr>
      <t xml:space="preserve">
Aktivnosti s ciljem očuvanja prirodnih vrijednosti NP Kornati najvećim se dijelom provode kako je planirano. Rezultati tih aktivnosti uglavnom ukazuju na zadovoljavajuće stanje kopnenog i morskog ekosustava.
Vezano za morski ekosustav, određeni problemi su zabilježeni u uvalama u kojima je dopušteno sidrenje (degradacija biocenoza morskog dna, posebice naselja posidonije, i to kao posljedica bacanja sidara na morsko dno), ali se očekuje da će postavljanje određenog broja sidrenih sustava i pontona (aktivnost planirana za 2019.) riješiti ovaj problem. Zabilježena je i određena degradacija koraligenske zajednice i to kao posljedica zagrijavanja mora (spuštanje termokline tijekom ljeta na dubinu od preko 25 m). Za rješenje ovoga problema potrebne su promjene u ljudskom ponašanju na globalnom nivou.
Kopneni ekosustav je ugrožen širenjem alepskog bora (koji dolazi iz smjera Telašćice) i to prvenstveno zbog zamiranja ekstenzivnog ovčarstva kao tradicionalne djelatnosti (paljenja pašnjaka su sve rjeđa i sve kompliciranija s obzirom na potrebna dopuštenja, pa lokalno stanovništvo polako odustaje od ove djelatnosti).</t>
    </r>
    <r>
      <rPr>
        <sz val="10"/>
        <rFont val="Calibri"/>
        <family val="2"/>
        <charset val="238"/>
        <scheme val="minor"/>
      </rPr>
      <t/>
    </r>
  </si>
  <si>
    <r>
      <rPr>
        <b/>
        <sz val="10"/>
        <rFont val="Calibri"/>
        <family val="2"/>
        <charset val="238"/>
        <scheme val="minor"/>
      </rPr>
      <t>Tema B – Kulturna baština i tradicijske vrijednosti</t>
    </r>
    <r>
      <rPr>
        <sz val="10"/>
        <rFont val="Calibri"/>
        <family val="2"/>
        <charset val="238"/>
        <scheme val="minor"/>
      </rPr>
      <t xml:space="preserve">
Aktivnosti po pitanju očuvanja kulturne baštine uglavnom se odvijaju kako je planirano. S tim u svezi uspostavljena je dobra suradnja s djelatnicima Odjela za arheologiju Sveučilišta u Zadru.
U 2018. godini započele su i aktivnosti na rekognosciranju ribarskog naselja Piškera i mletačkog kaštela na Panituli kao potencijalno turistički vrlo zanimljivim kulturnim lokacijama u području parka.
Aktivnosti u sklopu očuvanja tradicijskih djelatnosti odvijaju se nesmetano u punom intenzitetu. Ipak, turizam kao gospodarska djelatnost donosi znatno veće benefite nego tradicijsko ovčarstvo ili tradicionalno maslinarstvo, pa su tradicijske djelatnosti u stalnom (većem ili manjem) padu. Javna ustanova za sada nija pronašla način da se ovaj trend u bitnom promijeni.</t>
    </r>
  </si>
  <si>
    <r>
      <rPr>
        <b/>
        <sz val="10"/>
        <rFont val="Calibri"/>
        <family val="2"/>
        <charset val="238"/>
        <scheme val="minor"/>
      </rPr>
      <t>Tema C – Posjećivanje</t>
    </r>
    <r>
      <rPr>
        <sz val="10"/>
        <rFont val="Calibri"/>
        <family val="2"/>
        <charset val="238"/>
        <scheme val="minor"/>
      </rPr>
      <t xml:space="preserve">
Aktivnosti iz teme C koje se odnose na posjetiteljsku infrastrukturu, provode se nešto sporije nego što je planirano i to uglavnom zbog nedostatka financijskih sredstava. S početkom realizacije projekta "Rediviva Kurnata" financiranom iz fondova EU, očekuje se ubrzanje provođenja ovdje planiranih aktivnosti (posjetiteljski centri, bove i pontoni, akcijski plan upravljanja posjetiteljima itd.).
Aktivnosti na edukaciji provode se sukladno potražnji (edukativne ture, škola u prirodi i sl.). Određenu dilemu za buduće plansko razdoblje unijele se poučne staze postavljene na nekoliko lokacija u parku (Trtuša, Vela Panitula, Željkovci, Šipnate). Naime, pokazalo se da su te staze jako slabo posjećene i to prvenstveno zbog vrućina koje tijekom ljetnih mjeseci ne motiviraju posjetitelje da šetaju po otocima na kojima nema hlada.
Promidžbene aktivnosti odvijaju se kako je planirano.</t>
    </r>
  </si>
  <si>
    <r>
      <rPr>
        <b/>
        <sz val="10"/>
        <rFont val="Calibri"/>
        <family val="2"/>
        <charset val="238"/>
        <scheme val="minor"/>
      </rPr>
      <t>Tema D – Javna ustanova „Nacionalni park Kornati“</t>
    </r>
    <r>
      <rPr>
        <sz val="10"/>
        <rFont val="Calibri"/>
        <family val="2"/>
        <charset val="238"/>
        <scheme val="minor"/>
      </rPr>
      <t xml:space="preserve">
Javna ustanova ulaže značajne napore u planiranom motiviranju i edukaciji svojih djelatnika s ciljem kvalitetnijeg rada na očuvanju prirodnih i kulturnih vrijednosti NP Kornati. Golemi napori se također ulažu i u planirano moderniziranje i održavanje opreme i materijalno-tehničkih sredstava potrebnih za rad ustanove. Suradnja s vanjskim subjektima koji se bave očuvanjem prirode (kako u Hrvatskoj, tako i u inozemstvu) iz godine u godinu jača i pokazuje pozitivne efekte na rad djelatnika NP Kornati.
Aktivnosti na uspostavljanju primjerene i provodive legislative provode se prilično sporo. Jednim dijelom problem je u tromosti Javne ustanove (sporo ažururanje općih akata ustanove), a dijelom i zbog tromosti ostalih sudionika u relizaciji aktivnosti (prostorni plan, plan zaštite od požara i sl.).</t>
    </r>
  </si>
  <si>
    <t>do 35 m (do 115 stopa)</t>
  </si>
  <si>
    <t>po roniocu</t>
  </si>
  <si>
    <t>preko 70 m (preko 230 stopa)</t>
  </si>
  <si>
    <t>Ove aktivnosti provode djelatnici Javne ustanove u okviru redovne djelatnosti, pa su troškovi provođenja aktivnosti relativno mali.</t>
  </si>
  <si>
    <t>Ovu aktivnost provode djelatnici Javne ustanove u okviru redovne djelatnosti, pa su troškovi provođenja aktivnosti relativno mali.</t>
  </si>
  <si>
    <t>Ova se aktivnost provodi kroz mrežnu stranicu NP Kornati, pa je trošak relativno mali.</t>
  </si>
  <si>
    <t>Općina Murter-Kornati planira započeti s ovim projektom (financiranog iz EU fondova) uz partnerstvo s Javnom ustanovom.</t>
  </si>
  <si>
    <t>Surađivati i pomoći uspostavu Jadranskog centra za za održivi razvoj otoka i priobalja u Murteru</t>
  </si>
  <si>
    <t>(CE3)</t>
  </si>
  <si>
    <t>Broj sastanaka s Općinom Murter-Kornati i broj razmijenjenih podataka i dokumenata</t>
  </si>
  <si>
    <t>AA5</t>
  </si>
  <si>
    <t>Istražiti i pratiti stanje koraligena, posebice velike i žute rožnjače (Paramuricea clavata i Eunicella cavolini), te crvenog koralja (Corallium rubrum), te poduzeti odgovarajuće mjere za očuvanje</t>
  </si>
  <si>
    <t>Izvješće o rezultatima istraživanja i praćenja stanja</t>
  </si>
  <si>
    <t>Ova aktivnost nije planirana Planom upravljanja za 2019. godinu (planirana je svake 3. godine), ali su rezultati istraživanja ukazali na potrebu provođenja ove aktivnosti svake godine (spuštanje termokline i pojava nekroza na tkivima organizama u koraligenskoj zajednici.</t>
  </si>
  <si>
    <t>Učinkovito upravljanje i provođenje projekta Rediviva Kurnata (EU fondovi)</t>
  </si>
  <si>
    <t>(DD1)</t>
  </si>
  <si>
    <t>(DD2)</t>
  </si>
  <si>
    <t>Promicati i učiniti vidljivima projekt Rediviva Kurnata</t>
  </si>
  <si>
    <t>Upravljati projektom Rediviva Kurnata</t>
  </si>
  <si>
    <t>Broj oglašavanja i prezentacija stanja projekta</t>
  </si>
  <si>
    <t>Stupanj provedenosti projekta sukladno projektnoj dokumentaciji</t>
  </si>
  <si>
    <t>2017.</t>
  </si>
  <si>
    <t>CB1</t>
  </si>
  <si>
    <t>Ustanoviti posjetiteljski centar u Vruljama</t>
  </si>
  <si>
    <t>Stupanj završenosti posjetiteljskog centra</t>
  </si>
  <si>
    <t>Ova aktivnost se provodi u sklopu projekta Rediviva Kurnata (EU fondovi)</t>
  </si>
  <si>
    <t>Ustanoviti posjetiteljski centar u Betini</t>
  </si>
  <si>
    <t>Stupanj izgrađenosti posjetiteljskog centra</t>
  </si>
  <si>
    <t>DB2.1</t>
  </si>
  <si>
    <t>DB2.2</t>
  </si>
  <si>
    <t>Nabaviti novo plovilo za prijevoz otpada</t>
  </si>
  <si>
    <t>Nabaviti novo hibridno plovilo za različite intervencije u području parka</t>
  </si>
  <si>
    <t>Faza nabave plovila</t>
  </si>
  <si>
    <t>CD3.2</t>
  </si>
  <si>
    <t>Izraditi dokumentarni film o NP Kornati</t>
  </si>
  <si>
    <t>Broj dana snimanja u području parka i stupanj završenosti filma</t>
  </si>
  <si>
    <t>Ova se aktivnost u 2018. provodila kroz Interreg projekt DestiMED koji je u ranijim godišnjim programima vođen pod kodom CV1. U 2019. godini se planira nastaviti i suradnja s Veleučilištem u Šibeniku po pitanju anketiranja posjetitelja u svezi njihovog zadovoljstva posjetom parka. Ova aktivnost je također planirana projektom Rediviva Kurnata (Akcijski plan upravljanja posjetiteljima).</t>
  </si>
  <si>
    <t>(AF3)</t>
  </si>
  <si>
    <t>Valorizirati prirodnu baštinu korištenjem novih tehnologija</t>
  </si>
  <si>
    <t>Izvješća o rezultatima valorizacije</t>
  </si>
  <si>
    <r>
      <rPr>
        <i/>
        <sz val="10"/>
        <rFont val="Calibri"/>
        <family val="2"/>
        <charset val="238"/>
        <scheme val="minor"/>
      </rPr>
      <t>Nositelj projekta:</t>
    </r>
    <r>
      <rPr>
        <sz val="10"/>
        <rFont val="Calibri"/>
        <family val="2"/>
        <scheme val="minor"/>
      </rPr>
      <t xml:space="preserve">
• Javna ustanova "Nacionalni park Kornati"</t>
    </r>
  </si>
  <si>
    <r>
      <rPr>
        <i/>
        <sz val="10"/>
        <rFont val="Calibri"/>
        <family val="2"/>
        <charset val="238"/>
        <scheme val="minor"/>
      </rPr>
      <t>Partner na projektu:</t>
    </r>
    <r>
      <rPr>
        <sz val="10"/>
        <rFont val="Calibri"/>
        <family val="2"/>
        <scheme val="minor"/>
      </rPr>
      <t xml:space="preserve">
• Općina Murter-Kornati
• Općina Tisno</t>
    </r>
  </si>
  <si>
    <r>
      <rPr>
        <i/>
        <sz val="10"/>
        <rFont val="Calibri"/>
        <family val="2"/>
        <charset val="238"/>
        <scheme val="minor"/>
      </rPr>
      <t>Financijska vrijednost projekta:</t>
    </r>
    <r>
      <rPr>
        <sz val="10"/>
        <rFont val="Calibri"/>
        <family val="2"/>
        <scheme val="minor"/>
      </rPr>
      <t xml:space="preserve">
</t>
    </r>
    <r>
      <rPr>
        <sz val="10"/>
        <rFont val="Calibri"/>
        <family val="2"/>
        <charset val="238"/>
      </rPr>
      <t>•</t>
    </r>
    <r>
      <rPr>
        <sz val="10"/>
        <rFont val="Calibri"/>
        <family val="2"/>
        <scheme val="minor"/>
      </rPr>
      <t xml:space="preserve"> 57.755.105,63 HRK</t>
    </r>
  </si>
  <si>
    <t>Vremensko trajanje projekta:
• 2014. - 2021.</t>
  </si>
  <si>
    <r>
      <rPr>
        <i/>
        <sz val="10"/>
        <rFont val="Calibri"/>
        <family val="2"/>
        <charset val="238"/>
        <scheme val="minor"/>
      </rPr>
      <t>Naziv projekta:</t>
    </r>
    <r>
      <rPr>
        <sz val="10"/>
        <rFont val="Calibri"/>
        <family val="2"/>
        <scheme val="minor"/>
      </rPr>
      <t xml:space="preserve">
</t>
    </r>
    <r>
      <rPr>
        <b/>
        <sz val="10"/>
        <rFont val="Calibri"/>
        <family val="2"/>
        <charset val="238"/>
        <scheme val="minor"/>
      </rPr>
      <t>• REDIVIVA KURNATA</t>
    </r>
  </si>
  <si>
    <r>
      <rPr>
        <i/>
        <sz val="10"/>
        <rFont val="Calibri"/>
        <family val="2"/>
        <charset val="238"/>
        <scheme val="minor"/>
      </rPr>
      <t>Kod aktivnosti u planskoj godini:</t>
    </r>
    <r>
      <rPr>
        <sz val="10"/>
        <rFont val="Calibri"/>
        <family val="2"/>
        <scheme val="minor"/>
      </rPr>
      <t xml:space="preserve">
• </t>
    </r>
    <r>
      <rPr>
        <i/>
        <sz val="10"/>
        <rFont val="Calibri"/>
        <family val="2"/>
        <scheme val="minor"/>
      </rPr>
      <t>(AF3)</t>
    </r>
    <r>
      <rPr>
        <sz val="10"/>
        <rFont val="Calibri"/>
        <family val="2"/>
        <scheme val="minor"/>
      </rPr>
      <t xml:space="preserve">, CA1, CB1, CB2, </t>
    </r>
    <r>
      <rPr>
        <i/>
        <sz val="10"/>
        <rFont val="Calibri"/>
        <family val="2"/>
        <scheme val="minor"/>
      </rPr>
      <t>(CE1)</t>
    </r>
    <r>
      <rPr>
        <sz val="10"/>
        <rFont val="Calibri"/>
        <family val="2"/>
        <scheme val="minor"/>
      </rPr>
      <t xml:space="preserve">, CD3.2, CD5, DB2.1, DB2.2, </t>
    </r>
    <r>
      <rPr>
        <i/>
        <sz val="10"/>
        <rFont val="Calibri"/>
        <family val="2"/>
        <scheme val="minor"/>
      </rPr>
      <t>(DD1)</t>
    </r>
    <r>
      <rPr>
        <sz val="10"/>
        <rFont val="Calibri"/>
        <family val="2"/>
        <scheme val="minor"/>
      </rPr>
      <t xml:space="preserve">, </t>
    </r>
    <r>
      <rPr>
        <i/>
        <sz val="10"/>
        <rFont val="Calibri"/>
        <family val="2"/>
        <scheme val="minor"/>
      </rPr>
      <t>(DD2)</t>
    </r>
  </si>
  <si>
    <r>
      <rPr>
        <i/>
        <sz val="10"/>
        <rFont val="Calibri"/>
        <family val="2"/>
        <charset val="238"/>
        <scheme val="minor"/>
      </rPr>
      <t>Kod aktivnosti u planskoj godini:</t>
    </r>
    <r>
      <rPr>
        <sz val="10"/>
        <rFont val="Calibri"/>
        <family val="2"/>
        <scheme val="minor"/>
      </rPr>
      <t xml:space="preserve">
• CD9</t>
    </r>
  </si>
  <si>
    <t>(CE4)</t>
  </si>
  <si>
    <r>
      <rPr>
        <i/>
        <sz val="10"/>
        <color theme="1"/>
        <rFont val="Calibri"/>
        <family val="2"/>
        <charset val="238"/>
        <scheme val="minor"/>
      </rPr>
      <t>Naziv projekta:</t>
    </r>
    <r>
      <rPr>
        <sz val="10"/>
        <color theme="1"/>
        <rFont val="Calibri"/>
        <family val="2"/>
        <scheme val="minor"/>
      </rPr>
      <t xml:space="preserve">
• </t>
    </r>
    <r>
      <rPr>
        <b/>
        <sz val="10"/>
        <color theme="1"/>
        <rFont val="Calibri"/>
        <family val="2"/>
        <charset val="238"/>
        <scheme val="minor"/>
      </rPr>
      <t>Kartiranje obalnih i pridnenih morskih staništa na području Jadranskog mora pod nacionalnom jurisdikcijom</t>
    </r>
  </si>
  <si>
    <r>
      <rPr>
        <i/>
        <sz val="10"/>
        <color theme="1"/>
        <rFont val="Calibri"/>
        <family val="2"/>
        <charset val="238"/>
        <scheme val="minor"/>
      </rPr>
      <t>Financijska vrijednost projekta:</t>
    </r>
    <r>
      <rPr>
        <sz val="10"/>
        <color theme="1"/>
        <rFont val="Calibri"/>
        <family val="2"/>
        <scheme val="minor"/>
      </rPr>
      <t xml:space="preserve">
• 89.640.501,65 HRK</t>
    </r>
  </si>
  <si>
    <r>
      <rPr>
        <i/>
        <sz val="10"/>
        <color theme="1"/>
        <rFont val="Calibri"/>
        <family val="2"/>
        <charset val="238"/>
        <scheme val="minor"/>
      </rPr>
      <t>Kod aktivnosti u planskoj godini:</t>
    </r>
    <r>
      <rPr>
        <sz val="10"/>
        <color theme="1"/>
        <rFont val="Calibri"/>
        <family val="2"/>
        <scheme val="minor"/>
      </rPr>
      <t xml:space="preserve">
• AA1</t>
    </r>
  </si>
  <si>
    <r>
      <rPr>
        <i/>
        <sz val="10"/>
        <color theme="1"/>
        <rFont val="Calibri"/>
        <family val="2"/>
        <charset val="238"/>
        <scheme val="minor"/>
      </rPr>
      <t>Nositelj projekta:</t>
    </r>
    <r>
      <rPr>
        <sz val="10"/>
        <color theme="1"/>
        <rFont val="Calibri"/>
        <family val="2"/>
        <scheme val="minor"/>
      </rPr>
      <t xml:space="preserve">
• Ministarstvo zaštite okoliša i energetike</t>
    </r>
  </si>
  <si>
    <r>
      <rPr>
        <i/>
        <sz val="10"/>
        <color theme="1"/>
        <rFont val="Calibri"/>
        <family val="2"/>
        <charset val="238"/>
        <scheme val="minor"/>
      </rPr>
      <t>Partner na projektu:</t>
    </r>
    <r>
      <rPr>
        <sz val="10"/>
        <color theme="1"/>
        <rFont val="Calibri"/>
        <family val="2"/>
        <scheme val="minor"/>
      </rPr>
      <t xml:space="preserve">
• Hrvatska agencija za okoliš i prirodu</t>
    </r>
  </si>
  <si>
    <t>Martina Markov</t>
  </si>
  <si>
    <t>voditeljica prihvata i prijevoza posjetitelja</t>
  </si>
  <si>
    <t>Služba općih i zajedničkih poslova</t>
  </si>
  <si>
    <t>voditelj općih i zajedničkih poslova</t>
  </si>
  <si>
    <t>Služba za financije i računovodstvo</t>
  </si>
  <si>
    <r>
      <rPr>
        <i/>
        <sz val="10"/>
        <color theme="1"/>
        <rFont val="Calibri"/>
        <family val="2"/>
        <charset val="238"/>
        <scheme val="minor"/>
      </rPr>
      <t>Vremensko trajanje projekta:</t>
    </r>
    <r>
      <rPr>
        <sz val="10"/>
        <color theme="1"/>
        <rFont val="Calibri"/>
        <family val="2"/>
        <scheme val="minor"/>
      </rPr>
      <t xml:space="preserve">
• 2018. - 2022.</t>
    </r>
  </si>
  <si>
    <r>
      <rPr>
        <i/>
        <sz val="10"/>
        <rFont val="Calibri"/>
        <family val="2"/>
        <charset val="238"/>
        <scheme val="minor"/>
      </rPr>
      <t>Naziv projekta:</t>
    </r>
    <r>
      <rPr>
        <sz val="10"/>
        <rFont val="Calibri"/>
        <family val="2"/>
        <scheme val="minor"/>
      </rPr>
      <t xml:space="preserve">
</t>
    </r>
    <r>
      <rPr>
        <b/>
        <sz val="10"/>
        <rFont val="Calibri"/>
        <family val="2"/>
        <charset val="238"/>
        <scheme val="minor"/>
      </rPr>
      <t>• DestiMED</t>
    </r>
  </si>
  <si>
    <r>
      <rPr>
        <i/>
        <sz val="10"/>
        <rFont val="Calibri"/>
        <family val="2"/>
        <charset val="238"/>
        <scheme val="minor"/>
      </rPr>
      <t>Naziv projekta:</t>
    </r>
    <r>
      <rPr>
        <sz val="10"/>
        <rFont val="Calibri"/>
        <family val="2"/>
        <scheme val="minor"/>
      </rPr>
      <t xml:space="preserve">
</t>
    </r>
    <r>
      <rPr>
        <b/>
        <sz val="10"/>
        <rFont val="Calibri"/>
        <family val="2"/>
        <charset val="238"/>
        <scheme val="minor"/>
      </rPr>
      <t>• SASPAS</t>
    </r>
  </si>
  <si>
    <r>
      <rPr>
        <i/>
        <sz val="10"/>
        <color theme="1"/>
        <rFont val="Calibri"/>
        <family val="2"/>
        <charset val="238"/>
        <scheme val="minor"/>
      </rPr>
      <t>Cilj projekta:</t>
    </r>
    <r>
      <rPr>
        <sz val="10"/>
        <color theme="1"/>
        <rFont val="Calibri"/>
        <family val="2"/>
        <scheme val="minor"/>
      </rPr>
      <t xml:space="preserve">
• Cilj Projekta je izrada cjelovite karte za minimalno 51 % površine obalnih i pridnenih morskih staništa u hrvatskom teritorijalnom moru i epikontinentalnom pojasu te revidiranje nacionalne klasifikacije staništa i usklađen ključ prema EUNIS klasifikaciji.</t>
    </r>
  </si>
  <si>
    <r>
      <rPr>
        <i/>
        <sz val="10"/>
        <rFont val="Calibri"/>
        <family val="2"/>
        <charset val="238"/>
        <scheme val="minor"/>
      </rPr>
      <t>Opis projekta:</t>
    </r>
    <r>
      <rPr>
        <sz val="10"/>
        <rFont val="Calibri"/>
        <family val="2"/>
        <scheme val="minor"/>
      </rPr>
      <t xml:space="preserve">
• Projektom će se kartirati obalna i pridnena morska staništa na području Jadranskog mora pod nacionalnom jurisdikcijom, uključujući obalna područja i područja izvan granica teritorijalnog mora (epikontinentalni pojas) s ciljem izrade karte morskih staništa, a kako bi se povećala dostupnost podataka o morskoj bioraznolikosti vezana uz rasprostranjenost vrsta i staništa.
• Sukladno Direktivi o staništima i Okvirnoj direktivi o morskoj strategiji, sustavno kartiranje obalnih i pridnenih morskih staništa omogućit će povećanje znanja o rasprostranjenosti i stanju morskih resursa. Ujedno će doprinijeti podatkovnoj nadopuni Informacijskog sustava zaštite prirode (uključujući prostornu bazu podataka o staništima), praćenju stanja vrsta i staništa te dopuni i određivanju ciljeva očuvanja područja ekološke mreže Natura 2000 u moru, kao i kvalitetnijem planiranju upravljanja Natura 2000 i zaštićenim područjima, planiranju korištenja i upravljanja biološkim morskim resursima, prostornom planiranju morskog područja, te će doprinijeti izvještavanju prema preuzetim međunarodnim obvezama.</t>
    </r>
  </si>
  <si>
    <r>
      <rPr>
        <i/>
        <sz val="10"/>
        <rFont val="Calibri"/>
        <family val="2"/>
        <charset val="238"/>
        <scheme val="minor"/>
      </rPr>
      <t>Cilj projekta:</t>
    </r>
    <r>
      <rPr>
        <sz val="10"/>
        <rFont val="Calibri"/>
        <family val="2"/>
        <scheme val="minor"/>
      </rPr>
      <t xml:space="preserve">
• Održivo korištenje i upravljanje prostorom NP Kornati kroz (a) zaštitu prirodnih vrijednosti i baštine , (b) razvoj posjetiteljske infrastrukture i posjetiteljskih sadržaja i (c) unapređenje razine sigurnosti i iskustva posjetitelja.</t>
    </r>
  </si>
  <si>
    <r>
      <rPr>
        <i/>
        <sz val="10"/>
        <rFont val="Calibri"/>
        <family val="2"/>
        <charset val="238"/>
        <scheme val="minor"/>
      </rPr>
      <t>Opis projekta:</t>
    </r>
    <r>
      <rPr>
        <sz val="10"/>
        <rFont val="Calibri"/>
        <family val="2"/>
        <scheme val="minor"/>
      </rPr>
      <t xml:space="preserve">
• Projekt obuhvaća ulaganja u održivi razvoj prirodne bačtine NP Kornati putem razvoja posjetiteljske infrastrukture i sadržaja, edukativnih programa za škole, posjetitelje i lokalno stanovništvo uz unaprjeđenje sustava upravljanja posjetiteljima.
• Projekt se sastoji od slijedećih elemenata:
- Rekonstrukcija i opremanje prezentacijskog centra Škrinja tajni (Betina)
- Opremanje centra za posjetitelje Kuća okrunjenog mora i uređenje okoliša centra (Vrulje, otok Kornat)
- Rekonstrukcija i opremanje posjetiteljskog centra Coronata (Murter)
- Uspostava sidrenog sustava
- Izrada akcijskog plana upravljanja posjetiteljima
- Uspostava bolje kontrole ulaska posjetitelja u NP Kornati
- Postavljanje signalizacije unutar NP Kornati
- Uspostava pametnog sustava za upravljanje otpadom
- Nabava izviđačko-interventnog plovila
- Umrežavanje parkova
- Izrada multimedijalnog vodiča za NP Kornati
- Valorizacija prirodne baštine NP Kornati korištenjem novih tehnologija
- Izrada dokumentarnog filma "Tajne kornatskog podmorja"
- Uvođenje edukativnih programa i sadržaja
- (Promidžba i vidljivost projekta)
- (Upravljanje projektom i administracija)</t>
    </r>
  </si>
  <si>
    <t>KATEGORIJA ZAŠTIĆENOG PODRUČJA;
ŠIFRA PODRUČJA EKOLOŠKE MREŽE</t>
  </si>
  <si>
    <r>
      <rPr>
        <i/>
        <sz val="10"/>
        <rFont val="Calibri"/>
        <family val="2"/>
        <charset val="238"/>
        <scheme val="minor"/>
      </rPr>
      <t>Cilj projekta:</t>
    </r>
    <r>
      <rPr>
        <sz val="10"/>
        <rFont val="Calibri"/>
        <family val="2"/>
        <charset val="238"/>
        <scheme val="minor"/>
      </rPr>
      <t xml:space="preserve">
• Cilj DestiMED projekta je izgradnja preduvjeta za uspostavu Mediteranske organizacije za upravljanje turističkim destinacijama (Mediterranean destination management organization - DMO) koja će uskladiti standarde kvalitete i osigurati alate za praćenje, te predlagati atraktivne ponude u ekoturizmu koje će promovirati kroz zajednički brend.</t>
    </r>
  </si>
  <si>
    <r>
      <rPr>
        <i/>
        <sz val="10"/>
        <rFont val="Calibri"/>
        <family val="2"/>
        <charset val="238"/>
        <scheme val="minor"/>
      </rPr>
      <t>Opis projekta:</t>
    </r>
    <r>
      <rPr>
        <sz val="10"/>
        <rFont val="Calibri"/>
        <family val="2"/>
        <charset val="238"/>
        <scheme val="minor"/>
      </rPr>
      <t xml:space="preserve">
• JU NP Kornati kao podugovaratelj će unutar projekta razviti i testirati eko-paket i, zajedno s lokalnim dionicima, projektnim partnerima i angažiranim konzultantima, pripremiti ga za tržište. </t>
    </r>
  </si>
  <si>
    <r>
      <rPr>
        <i/>
        <sz val="10"/>
        <rFont val="Calibri"/>
        <family val="2"/>
        <charset val="238"/>
        <scheme val="minor"/>
      </rPr>
      <t>Nositelj projekta:</t>
    </r>
    <r>
      <rPr>
        <sz val="10"/>
        <rFont val="Calibri"/>
        <family val="2"/>
        <charset val="238"/>
        <scheme val="minor"/>
      </rPr>
      <t xml:space="preserve">
• Regija Lacij (Italija) </t>
    </r>
  </si>
  <si>
    <r>
      <rPr>
        <i/>
        <sz val="10"/>
        <rFont val="Calibri"/>
        <family val="2"/>
        <charset val="238"/>
        <scheme val="minor"/>
      </rPr>
      <t>Partner na projektu:</t>
    </r>
    <r>
      <rPr>
        <sz val="10"/>
        <rFont val="Calibri"/>
        <family val="2"/>
        <scheme val="minor"/>
      </rPr>
      <t xml:space="preserve">
• IUCN Mediterranean Centre for Cooperation, FEDERPARCHI – Europarc (Italija), MEDPAN – Mediterranean Protected Area Network, WWF Mediterranean Programme, Protection and Preservation of Natural Environment - Albania i Global Footprint Network </t>
    </r>
  </si>
  <si>
    <r>
      <rPr>
        <i/>
        <sz val="10"/>
        <rFont val="Calibri"/>
        <family val="2"/>
        <charset val="238"/>
        <scheme val="minor"/>
      </rPr>
      <t>Vremensko trajanje projekta:</t>
    </r>
    <r>
      <rPr>
        <sz val="10"/>
        <rFont val="Calibri"/>
        <family val="2"/>
        <charset val="238"/>
        <scheme val="minor"/>
      </rPr>
      <t xml:space="preserve">
• 2016-2019 (30 mjeseci) - podugovoreni angažman JU NP Kornati - 6/17-3/19 (22 mjeseca)</t>
    </r>
  </si>
  <si>
    <r>
      <rPr>
        <i/>
        <sz val="10"/>
        <rFont val="Calibri"/>
        <family val="2"/>
        <charset val="238"/>
        <scheme val="minor"/>
      </rPr>
      <t>Financijska vrijednost projekta:</t>
    </r>
    <r>
      <rPr>
        <sz val="10"/>
        <rFont val="Calibri"/>
        <family val="2"/>
        <scheme val="minor"/>
      </rPr>
      <t xml:space="preserve">
• 2,5 milijuna eura, a s 85% ga financira Europski fond za regionalni razvoj (EFRR) (INTERREG - MED), te s 15% MAVA fondacija (vrijednost Ugovora JU NP Kornati: 297.577,5 HRK)</t>
    </r>
  </si>
  <si>
    <r>
      <rPr>
        <i/>
        <sz val="10"/>
        <rFont val="Calibri"/>
        <family val="2"/>
        <charset val="238"/>
        <scheme val="minor"/>
      </rPr>
      <t>Cilj projekta:</t>
    </r>
    <r>
      <rPr>
        <sz val="10"/>
        <rFont val="Calibri"/>
        <family val="2"/>
        <scheme val="minor"/>
      </rPr>
      <t xml:space="preserve">
• Očuvanje naselja posidonije kroz njeno "presađivanje" i uspostavu inovativnih eco-friendly sidrišnih sustava </t>
    </r>
  </si>
  <si>
    <r>
      <rPr>
        <i/>
        <sz val="10"/>
        <rFont val="Calibri"/>
        <family val="2"/>
        <charset val="238"/>
        <scheme val="minor"/>
      </rPr>
      <t>Partner na projektu:</t>
    </r>
    <r>
      <rPr>
        <sz val="10"/>
        <rFont val="Calibri"/>
        <family val="2"/>
        <scheme val="minor"/>
      </rPr>
      <t xml:space="preserve">
• Uz JU NP Kornati, u projektu sudjeluje još 6 projektnih partnera među kojima i dva predstavnika zaštićena područja Parco Naturale Dune Costiere i Monfalcone (AMP) te Sveučilište u Rijeci i Udruga Sunce s hrvatske strane.</t>
    </r>
  </si>
  <si>
    <r>
      <rPr>
        <i/>
        <sz val="10"/>
        <rFont val="Calibri"/>
        <family val="2"/>
        <charset val="238"/>
        <scheme val="minor"/>
      </rPr>
      <t>Vremensko trajanje projekta:</t>
    </r>
    <r>
      <rPr>
        <sz val="10"/>
        <rFont val="Calibri"/>
        <family val="2"/>
        <scheme val="minor"/>
      </rPr>
      <t xml:space="preserve">
• 36 mjeseci (od 1/1/2019)</t>
    </r>
  </si>
  <si>
    <r>
      <rPr>
        <i/>
        <sz val="10"/>
        <rFont val="Calibri"/>
        <family val="2"/>
        <charset val="238"/>
        <scheme val="minor"/>
      </rPr>
      <t>Opis projekta:</t>
    </r>
    <r>
      <rPr>
        <sz val="10"/>
        <rFont val="Calibri"/>
        <family val="2"/>
        <scheme val="minor"/>
      </rPr>
      <t xml:space="preserve">
• U okviru projekta na nekoliko lokacija će se uspostaviti sidrištni sustavi (10 bova) za praćenje naselja posidonije, ali i smanjenje mehaničkog oštećenja kao posljedicu sidrenja. Odraditi će se i pilot "presađivanja" posidonije</t>
    </r>
  </si>
  <si>
    <r>
      <rPr>
        <i/>
        <sz val="10"/>
        <rFont val="Calibri"/>
        <family val="2"/>
        <charset val="238"/>
        <scheme val="minor"/>
      </rPr>
      <t>Nositelj projekta:</t>
    </r>
    <r>
      <rPr>
        <sz val="10"/>
        <rFont val="Calibri"/>
        <family val="2"/>
        <scheme val="minor"/>
      </rPr>
      <t xml:space="preserve">
• Općina Monfalcone (Italija)</t>
    </r>
  </si>
  <si>
    <r>
      <rPr>
        <i/>
        <sz val="10"/>
        <rFont val="Calibri"/>
        <family val="2"/>
        <charset val="238"/>
        <scheme val="minor"/>
      </rPr>
      <t>Financijska vrijednost projekta:</t>
    </r>
    <r>
      <rPr>
        <sz val="10"/>
        <rFont val="Calibri"/>
        <family val="2"/>
        <scheme val="minor"/>
      </rPr>
      <t xml:space="preserve">
• 1.906.100 € (JU NP Kornati: 198.500 €). Projekt se financira iz INTERREG HR-IT programa.</t>
    </r>
  </si>
  <si>
    <r>
      <rPr>
        <i/>
        <sz val="10"/>
        <rFont val="Calibri"/>
        <family val="2"/>
        <charset val="238"/>
        <scheme val="minor"/>
      </rPr>
      <t>Kod aktivnosti u planskoj godini:</t>
    </r>
    <r>
      <rPr>
        <sz val="10"/>
        <rFont val="Calibri"/>
        <family val="2"/>
        <scheme val="minor"/>
      </rPr>
      <t xml:space="preserve">
• AA2</t>
    </r>
  </si>
  <si>
    <t>AA2</t>
  </si>
  <si>
    <r>
      <t>Istražiti i pratiti stanje naselja morskih cvjetnica (</t>
    </r>
    <r>
      <rPr>
        <i/>
        <sz val="10"/>
        <rFont val="Calibri"/>
        <family val="2"/>
        <charset val="238"/>
        <scheme val="minor"/>
      </rPr>
      <t>Posidonia oceanica, Cymodocea nodosa, Zostera noltii i Z. marina</t>
    </r>
    <r>
      <rPr>
        <sz val="10"/>
        <rFont val="Calibri"/>
        <family val="2"/>
        <charset val="238"/>
        <scheme val="minor"/>
      </rPr>
      <t>), te poduzeti odgovarajuće mjere za očuvanje</t>
    </r>
  </si>
  <si>
    <t>Izvješća o rezultatima istraživanja i praćenja stanja</t>
  </si>
  <si>
    <t>Naselja morskih cvjetnica</t>
  </si>
  <si>
    <t>svake 3 godine</t>
  </si>
  <si>
    <t>Ova aktivnost nije planirana Planom upravljanja za 2019. godinu, ali s obzirom na važnost ovih naselja i s obzirom na započinjanje Interreg projekta na ovu temu (SASPAS), ubačena je u godišnji program rada za 2019. godinu.</t>
  </si>
  <si>
    <t>Statut</t>
  </si>
  <si>
    <t>Plan upravljanja</t>
  </si>
  <si>
    <t>Pravilnik o unutarnjem redu</t>
  </si>
  <si>
    <t>Pravilnik o unutarnjem ustrojstvu i načinu rada</t>
  </si>
  <si>
    <t>Pravilnik o plaćama i naknadama</t>
  </si>
  <si>
    <t>Prostorni plan područja posebnih obilježja</t>
  </si>
  <si>
    <t>Pravilnik o radu</t>
  </si>
  <si>
    <t>2010. i 2011.</t>
  </si>
  <si>
    <t>2002.</t>
  </si>
  <si>
    <t>ravnatelj</t>
  </si>
  <si>
    <t>VSS, dipl. oecc.</t>
  </si>
  <si>
    <t>VSS, mr. sc. dipl. oecc.</t>
  </si>
  <si>
    <t>VSS, dipl.inž.geologije</t>
  </si>
  <si>
    <t>biolog - viši stručni savjetnik</t>
  </si>
  <si>
    <t>VSS, dipl.inž.biologije</t>
  </si>
  <si>
    <t>VSS, dipl.inž.biologije, dr.sc.</t>
  </si>
  <si>
    <t>glavni čuvar prirode</t>
  </si>
  <si>
    <t>Služba nadzora</t>
  </si>
  <si>
    <t>VŠS, upravni pravnik</t>
  </si>
  <si>
    <t>čuvar prirode</t>
  </si>
  <si>
    <t>SSS (konobar)</t>
  </si>
  <si>
    <t>SSS (tehničar pomorskog prometa)</t>
  </si>
  <si>
    <t>SSS (autolimar)</t>
  </si>
  <si>
    <t>SSS (kuhar)</t>
  </si>
  <si>
    <t>čuvar  prirode II vrste</t>
  </si>
  <si>
    <t>VŠS , upravni pravnik</t>
  </si>
  <si>
    <t>voditelj pododsjeka za tehničke poslove i održavanje</t>
  </si>
  <si>
    <t>Pododsjek za tehničke poslove i održavanje</t>
  </si>
  <si>
    <t>VSS (dipl.inž.strojarstva)</t>
  </si>
  <si>
    <t>voditelj protupožarne zaštite i zaštite na radu</t>
  </si>
  <si>
    <t>VŠS, inž.brodske energetike i elektronike</t>
  </si>
  <si>
    <t>voditelj brodice</t>
  </si>
  <si>
    <t>SSS (stolar)</t>
  </si>
  <si>
    <t>mornar</t>
  </si>
  <si>
    <t>SSS (mesar)</t>
  </si>
  <si>
    <t>SSS (mehaničar)</t>
  </si>
  <si>
    <t>NSS (radnik)</t>
  </si>
  <si>
    <t>voditelj pododsjeka za promidžbene aktivnosti i ugostiteljsko-turističku djelatnost</t>
  </si>
  <si>
    <t>Pododsjek za promidžbene aktivnosti i ugostiteljsko-turističku djelatnost</t>
  </si>
  <si>
    <t>VSS, dipl.turistički komunikolog</t>
  </si>
  <si>
    <t>voditelj odjeljka za prihvat i prijevoz posjetitelja</t>
  </si>
  <si>
    <t>VSS, mag. oecc.</t>
  </si>
  <si>
    <t>administartivna tajnica</t>
  </si>
  <si>
    <t>VŠS ( upravni pravnik)</t>
  </si>
  <si>
    <t>Voditelj Pododsjeka općih i zajedničkih poslova</t>
  </si>
  <si>
    <t>Pododsjek općih i zajedničkih poslova</t>
  </si>
  <si>
    <t>VSS, dipl. iur.</t>
  </si>
  <si>
    <t>voditelj odjeljka za pravne, kadrovske i opće poslovoe</t>
  </si>
  <si>
    <t>voditeljica odjeljka za financijsko-računovodstvene poslove</t>
  </si>
  <si>
    <t>VSS, dipl.oecc.</t>
  </si>
  <si>
    <t>glavna knjigovotkinja</t>
  </si>
  <si>
    <t>SSS (turistički radnik)</t>
  </si>
  <si>
    <t>VŠS , dipl. oec.</t>
  </si>
  <si>
    <t>EU projekt "Rediviva Kurnata"</t>
  </si>
  <si>
    <t>VSS, mr. soc.sci.</t>
  </si>
  <si>
    <t>EU projekt"Rediviva Kurnata"</t>
  </si>
  <si>
    <t>spremačica</t>
  </si>
  <si>
    <t>NSS</t>
  </si>
  <si>
    <t>Na neodređeno, pola radnog vremena</t>
  </si>
  <si>
    <t>stručni suradnik - Vodič I vrste (1 izvršitelj )</t>
  </si>
  <si>
    <t>VSS</t>
  </si>
  <si>
    <t>Stručni suradnik - Vodič II vrste ( 1 izvršitelj)</t>
  </si>
  <si>
    <t>VŠS</t>
  </si>
  <si>
    <t>Pododsjek za opće i zajedničke poslove</t>
  </si>
  <si>
    <t>stručni referent  III. vrste za održavanje suhozida i javnih površina (3 izvršitelja)</t>
  </si>
  <si>
    <t xml:space="preserve">SSS </t>
  </si>
  <si>
    <t>Mornar  - čistač javnih površina (6 izvršitelja)</t>
  </si>
  <si>
    <t>SSS</t>
  </si>
  <si>
    <t>pomoćni mornar - djelatnik na održavanju čistoće i javnih površina (1 izvršitelj )</t>
  </si>
  <si>
    <t>recepcionar I vrste (2 izvršitelja)</t>
  </si>
  <si>
    <t>Voditelj Odjeljka recepcije -turistički djelatnik I vrste (1 izvršitelj)</t>
  </si>
  <si>
    <t>recepcionar II vrste (2 izvršitelja)</t>
  </si>
  <si>
    <t>recepcionar III vrste (17 izvršitelja)</t>
  </si>
  <si>
    <t>„Kuća okrunjenog mora“ (zgrada)</t>
  </si>
  <si>
    <t>170 + 170 + 50 m2</t>
  </si>
  <si>
    <t>Posjetiteljski centar</t>
  </si>
  <si>
    <t>Posjed i pravo korištenja na temelju Ugovora o kupoprodaji od dana 05.12.2000. Izdana Uporaabna doszvola KLASA: UP/I-361-05/18-01/000066 od 26.11.2018.</t>
  </si>
  <si>
    <t>Kuća u Vruljama</t>
  </si>
  <si>
    <t>60 m2</t>
  </si>
  <si>
    <t>Buduća recepcija i objekt za smještaj i boravak djelatnika NP Kornati</t>
  </si>
  <si>
    <t>Posjed i pravo korištenja. Kuća je gruntovno upisana kao zajedničko dobro okolnih nekretnina (kat. čes. 707/zgr k.o. Sali). Trenutno se vodi postupak za upis vlasništva. Mogući je spor sa Općinom Murter - Kornati u svezi vlasništva.</t>
  </si>
  <si>
    <t>"Škrinja tajni" ( zgrada)</t>
  </si>
  <si>
    <t>Radne prostorije u Murteru</t>
  </si>
  <si>
    <t>140 m2</t>
  </si>
  <si>
    <t>Radne prostorije djelatnika NP Kornati u Murteru</t>
  </si>
  <si>
    <t>Posjed i spor u svezi vlasništva. Presuda 1. stupnja OS Šibenik, P-1849/2012, kojom je utvrđeno vlasništvo JU NP Kornati. Žalbeni postupak žalitelja Općine Murter - Kornati dovršen i potvrđena presuda P-1849/2012 kojom je utvrđeno da je JU NP Kornati vlasnik poslovnog prostora. Općina Murter Kornati uložila reviziju Vrhovnom sudu RH 24.10.2016. Gž-1660/2013. Inače Općina Murter - Kornati upisana je kao vlasnik cijele zgrade.</t>
  </si>
  <si>
    <t>Skladište u Murteru</t>
  </si>
  <si>
    <t>40 m2 + 25 m2</t>
  </si>
  <si>
    <t>Za skladištenje različite opreme</t>
  </si>
  <si>
    <t>Recepcija i suvenirnica „Aba“</t>
  </si>
  <si>
    <t>30 m2</t>
  </si>
  <si>
    <t>Za pružanje recepcijskih usluga posjetiteljima</t>
  </si>
  <si>
    <t>m/b „Aba“</t>
  </si>
  <si>
    <t>Nadzor</t>
  </si>
  <si>
    <t>Posjed i pravo korištenja (vlasnik je MZOIP)</t>
  </si>
  <si>
    <t>m/b „Kasela“</t>
  </si>
  <si>
    <t>vlasništvo JU</t>
  </si>
  <si>
    <t>m/b „Lunga“</t>
  </si>
  <si>
    <t>Logistika</t>
  </si>
  <si>
    <t>m/b „Purara“</t>
  </si>
  <si>
    <t>Radni brod</t>
  </si>
  <si>
    <t>Gumeni gliser</t>
  </si>
  <si>
    <t>Recepcija</t>
  </si>
  <si>
    <t>m/j „Bisaga“</t>
  </si>
  <si>
    <t>Automobil Opel Vivaro</t>
  </si>
  <si>
    <t>Prijevoz ljudi i opreme</t>
  </si>
  <si>
    <t>Automobil DACIA  Sandero</t>
  </si>
  <si>
    <t>Automobil DACIA  sandero</t>
  </si>
  <si>
    <t>Automobil DACIA  Duster</t>
  </si>
  <si>
    <t>Automobil Renault Koleos</t>
  </si>
  <si>
    <t>Stolno računalo</t>
  </si>
  <si>
    <t>rad djelatnika JU</t>
  </si>
  <si>
    <t>Prijenosno računalo</t>
  </si>
  <si>
    <t>Pres-kontejner za otpad</t>
  </si>
  <si>
    <t>prikupljanje otpada u NP Kornati</t>
  </si>
  <si>
    <t>Ronilačka oprema</t>
  </si>
  <si>
    <t>Vatrogasne pumpe</t>
  </si>
  <si>
    <t>protupožarna zaštita</t>
  </si>
  <si>
    <t>Generator električne energije</t>
  </si>
  <si>
    <t>punjenje ronilačkih boca</t>
  </si>
  <si>
    <t>Hendheld x4 terminal komplet (1d laser, GSM/3G, WLAN, BT, GPS, CAMERA, NUMERIC</t>
  </si>
  <si>
    <t>napajanje električnom energijom zgrade JU u uvali Vrulje u NP Kornati</t>
  </si>
  <si>
    <t>Mobilni printer Zebra RW220 bluetooth</t>
  </si>
  <si>
    <t>elektronska naplata ulaznica</t>
  </si>
  <si>
    <t>Punjači za mobilni printer</t>
  </si>
  <si>
    <t>Printer Zebra GK420t</t>
  </si>
  <si>
    <t>Printer Samsung SL-M2835DW</t>
  </si>
  <si>
    <t>APC smart 2200VA LCD 230V</t>
  </si>
  <si>
    <t>Mikrotik VPN 3G router sa vanjskom antenom</t>
  </si>
  <si>
    <t>Cisco 1812 VPN router</t>
  </si>
  <si>
    <t>Printer HP Laser Jet P1102</t>
  </si>
  <si>
    <t>Šime Ježina</t>
  </si>
  <si>
    <t>recepcionarka</t>
  </si>
  <si>
    <t>Linearni transekti, brojanje u točki, audiovizualno pretraživanje, vabljenje, hvatanje ptica mrežama</t>
  </si>
  <si>
    <t>Prikupljanje i prepariranje radi determinacije, eventualno DNA analize, elektroforeze, barkodiranje itd.</t>
  </si>
  <si>
    <t>KLASA: 612-07/18-70/13</t>
  </si>
  <si>
    <t>Tablica 8.1. CJENIK JAVNE USTANOVE</t>
  </si>
  <si>
    <t>Tablica 8.2. PLANIRANA I UGOVORENA KONCESIJSKA ODOBRENJA</t>
  </si>
  <si>
    <t xml:space="preserve">8. Cjenik usluga i koncesijska odobrenja
</t>
  </si>
  <si>
    <t>INDIVIDUALNE ULAZNICE – po plovilu</t>
  </si>
  <si>
    <t>DULJINA PLOVILA</t>
  </si>
  <si>
    <t>ULAZNICA KUPLJENA IZVAN NP KORNATI</t>
  </si>
  <si>
    <t>ULAZNICA KUPLJENA U NP KORNATI
(1 DAN)</t>
  </si>
  <si>
    <t>1 dan
(NP Kornati)</t>
  </si>
  <si>
    <t>do 6,99 m (do 23 St)</t>
  </si>
  <si>
    <t>7,00–10,99 m (24–35 St)</t>
  </si>
  <si>
    <t>11,00 – 17,99 m (36-58 St)</t>
  </si>
  <si>
    <t>18,00–24,99 m (59–81 St)</t>
  </si>
  <si>
    <t>25,00–49,99 m (82–163 St)</t>
  </si>
  <si>
    <t>50,00-74,99 m (164-245 St)</t>
  </si>
  <si>
    <t>&gt;75,00 m (246 St i više)</t>
  </si>
  <si>
    <r>
      <t xml:space="preserve">Za korisnike programa „Boravak u kornatskoj obitelji“  ulaznica je </t>
    </r>
    <r>
      <rPr>
        <b/>
        <sz val="10"/>
        <color theme="1"/>
        <rFont val="Calibri"/>
        <family val="2"/>
        <charset val="238"/>
        <scheme val="minor"/>
      </rPr>
      <t>15,00 kn</t>
    </r>
    <r>
      <rPr>
        <sz val="10"/>
        <color theme="1"/>
        <rFont val="Calibri"/>
        <family val="2"/>
        <charset val="238"/>
        <scheme val="minor"/>
      </rPr>
      <t xml:space="preserve"> po osobi dnevno</t>
    </r>
  </si>
  <si>
    <t>GRUPNE ULAZNICE (po izletničkom plovilu dnevno)</t>
  </si>
  <si>
    <t>Duljina plovila</t>
  </si>
  <si>
    <t>Uz ugovor s Javnom ustanovom</t>
  </si>
  <si>
    <t>Bez ugovora s Javnom ustanovom</t>
  </si>
  <si>
    <r>
      <rPr>
        <b/>
        <sz val="10"/>
        <color theme="1"/>
        <rFont val="Calibri"/>
        <family val="2"/>
        <charset val="238"/>
        <scheme val="minor"/>
      </rPr>
      <t>SEZONA</t>
    </r>
    <r>
      <rPr>
        <sz val="10"/>
        <color theme="1"/>
        <rFont val="Calibri"/>
        <family val="2"/>
        <charset val="238"/>
        <scheme val="minor"/>
      </rPr>
      <t xml:space="preserve"> = kapacitet plovila x 35,00 kn
</t>
    </r>
    <r>
      <rPr>
        <b/>
        <sz val="10"/>
        <color theme="1"/>
        <rFont val="Calibri"/>
        <family val="2"/>
        <charset val="238"/>
        <scheme val="minor"/>
      </rPr>
      <t>IZVAN SEZONE</t>
    </r>
    <r>
      <rPr>
        <sz val="10"/>
        <color theme="1"/>
        <rFont val="Calibri"/>
        <family val="2"/>
        <charset val="238"/>
        <scheme val="minor"/>
      </rPr>
      <t xml:space="preserve"> = kapacitet plovila x 21,00 kn</t>
    </r>
  </si>
  <si>
    <t>35 – 70 m (115 – 230 stopa)</t>
  </si>
  <si>
    <t>Učeničke i studentske ekskurzije plaćaju ulaznicu po cijeni od 10,00 kn po osobi dnevno</t>
  </si>
  <si>
    <r>
      <t xml:space="preserve">NAKNADA ZA RONILAČKO POSJEĆIVANJE </t>
    </r>
    <r>
      <rPr>
        <i/>
        <sz val="10"/>
        <color theme="1"/>
        <rFont val="Calibri"/>
        <family val="2"/>
        <charset val="238"/>
        <scheme val="minor"/>
      </rPr>
      <t>(za organizatore ronjenja, dnevno)</t>
    </r>
  </si>
  <si>
    <r>
      <t xml:space="preserve">po posjetitelju prilikom ronilačkog posjećivanja </t>
    </r>
    <r>
      <rPr>
        <i/>
        <sz val="10"/>
        <color theme="1"/>
        <rFont val="Calibri"/>
        <family val="2"/>
        <charset val="238"/>
        <scheme val="minor"/>
      </rPr>
      <t>(s 50% popusta = 35,00 kn)</t>
    </r>
  </si>
  <si>
    <t>neprijavljen ronilački posjet ili prijavljen netočan broj ronilaca (po ronilačkoj grupi)</t>
  </si>
  <si>
    <t>POSEBNA NAPOMENA  -  Plovila bez motornog pogona po osobi imaju cijenu od 50,00 kn</t>
  </si>
  <si>
    <t>RIBOLOVNE DOZVOLE (za kalendarsku godinu)</t>
  </si>
  <si>
    <t>3 dana
(ulaznica vrijedi za NP Kornati i PP Telašćica)</t>
  </si>
  <si>
    <t>7 dana
(ulaznica vrijedi za NP Kornati, NP Mljet, PP Telašćica i PP Lastovsko otočje)</t>
  </si>
  <si>
    <t>I-V, X-XII</t>
  </si>
  <si>
    <t>VI-IX</t>
  </si>
  <si>
    <t xml:space="preserve"> ---</t>
  </si>
  <si>
    <r>
      <t>Ulaznica za korisnike programa „</t>
    </r>
    <r>
      <rPr>
        <b/>
        <sz val="10"/>
        <color theme="1"/>
        <rFont val="Calibri"/>
        <family val="2"/>
        <charset val="238"/>
        <scheme val="minor"/>
      </rPr>
      <t>Boravak u kornatskoj obitelji</t>
    </r>
    <r>
      <rPr>
        <sz val="10"/>
        <color theme="1"/>
        <rFont val="Calibri"/>
        <family val="2"/>
        <charset val="238"/>
        <scheme val="minor"/>
      </rPr>
      <t>“ vrijedi za plovilo do 6</t>
    </r>
    <r>
      <rPr>
        <b/>
        <sz val="10"/>
        <color theme="1"/>
        <rFont val="Calibri"/>
        <family val="2"/>
        <charset val="238"/>
        <scheme val="minor"/>
      </rPr>
      <t>,</t>
    </r>
    <r>
      <rPr>
        <sz val="10"/>
        <color theme="1"/>
        <rFont val="Calibri"/>
        <family val="2"/>
        <charset val="238"/>
        <scheme val="minor"/>
      </rPr>
      <t>99 m (23 stope), za dan za koji vrijedi ulaznica za korisnika programa</t>
    </r>
  </si>
  <si>
    <t>Odluka o dodjeli koncesijskih odobrenja</t>
  </si>
  <si>
    <t>2019. / mijenja se u Pravilnik o zaštiti i očuvanju</t>
  </si>
  <si>
    <t>Ova aktivnost se provodi u sklopu projekta Rediviva Kurnata (EU fondovi). Dio bova će se postaviti i u sklopu Interreg projekta SASPAS.</t>
  </si>
  <si>
    <t>Ovdje se posebice misli na izradu novog Prostornog plana (ili Izmjena i dopuna Prostornog plana).</t>
  </si>
  <si>
    <t>Pčelarstvo</t>
  </si>
  <si>
    <t>Ugostiteljstvo</t>
  </si>
  <si>
    <t>Voditelj administrativno-fakturno statističkih i knjigovodstvenih poslova (1 izvršitelj)</t>
  </si>
  <si>
    <t>Voditelj ekonomsko-računovodstveno-platnih poslova (1 izvršitelj)</t>
  </si>
  <si>
    <t>Glavni knjigovođa II vrste (1 izvršitelj)</t>
  </si>
  <si>
    <t>Mandat u trajanju 4 godine</t>
  </si>
  <si>
    <t>DC4.1</t>
  </si>
  <si>
    <t xml:space="preserve">Ovdje se u principu radi o reviziji pravilnika o unutarnjem redu u NP Kornati. </t>
  </si>
  <si>
    <t>Inicirati i surađivati na izradi Pravilnika o zaštiti i očuvanju NP Kornati</t>
  </si>
  <si>
    <t>Donesen Pravilnik o zaštiti i očuvanju NP Kornati</t>
  </si>
  <si>
    <t>Revidirani opći akti ustanove</t>
  </si>
  <si>
    <t>Služba stručnih poslova i Služba čuvara prirode</t>
  </si>
  <si>
    <t>Služba stručnih poslova i Tehnička služba i služba održavanja</t>
  </si>
  <si>
    <t>Hrvatske vode</t>
  </si>
  <si>
    <t>Ovu aktivnost provode djelatnici Hrvatskih voda, a Javna ustanova pruža logističku potporu.</t>
  </si>
  <si>
    <t>Služba za turizam i Služba stručnih poslova</t>
  </si>
  <si>
    <t>MZOE, FZOEU i HAOP su pokrenuli EU projekt "Kartiranje obalnih i pridnenih morskih staništa" koji bi trebao obuhvatiti i područje NP Kornati. Ugovaranje usluge kartiranja je planirano za prvu polovicu 2019. godine.</t>
  </si>
  <si>
    <t>Koraligen</t>
  </si>
  <si>
    <t>Autonomno ronjenje, presađivanje posidonije (pilot projekt). Koristit će se nacionalni monitoring program za livade posidonije iz 2014. godine</t>
  </si>
  <si>
    <t>Autonomno ronjenje, uporaba data-logera. Koristit će se nacionalni monitoring program za koraligensku biocenozu iz 2014. godine</t>
  </si>
  <si>
    <t>Surađivati s HAOP-om u provedbi nacionalnog Protokola za dojavu i djelovanje u slučaju pronalaska bolesnih, ozlijeđenih ili uginulih strogo zaštićenih morskih životinja (morski sisavci, morske kornjače i hrskavične ribe)</t>
  </si>
  <si>
    <t>(AF4)</t>
  </si>
  <si>
    <t>Broj dojava i djelovanja</t>
  </si>
  <si>
    <t>planirano</t>
  </si>
  <si>
    <t>Promovirati NP Kornati putem digitalnih i tiskanih medija</t>
  </si>
  <si>
    <t>Broj promotivnih objava u digitalnim i tisklanim medijima</t>
  </si>
  <si>
    <t>Revidirati opće akte ustanove (Pravilnik o unutarnjem ustrojstvu i načinu rada Javne ustanove "Nacionalni park Kornati", Pravilnik o plaćama i naknadama, Pravilnik o radu, Pravilnik o zaštiti i obradi arhivskog i registraturnog gradiva, Odluka o dodjeli koncesijskih odobrenja)</t>
  </si>
  <si>
    <t>Pravilnik o zaštiti i obradi arhivskog i registraturnog gradiva</t>
  </si>
  <si>
    <t>GODIŠNJI PROGRAM ZAŠTITE, ODRŽAVANJA, OČUVANJA, PROMICANJA I KORIŠTENJA
NACIONALNOG PARKA KORNATI
ZA 2019. GODINU</t>
  </si>
  <si>
    <t>URBROJ: 2182/1-15/5-03-19-5</t>
  </si>
  <si>
    <t>Murter 22. siječnja 2019.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</si>
</sst>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#,##0.00\ &quot;kn&quot;;[Red]\-#,##0.00\ &quot;kn&quot;"/>
    <numFmt numFmtId="164" formatCode="#,##0.00\ &quot;kn&quot;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u/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1"/>
      <color rgb="FFFFFF00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4"/>
      <color rgb="FFFF0000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b/>
      <sz val="20"/>
      <color theme="6" tint="-0.499984740745262"/>
      <name val="Calibri"/>
      <family val="2"/>
      <scheme val="minor"/>
    </font>
    <font>
      <sz val="10"/>
      <name val="Calibri"/>
      <family val="2"/>
      <charset val="238"/>
      <scheme val="minor"/>
    </font>
    <font>
      <sz val="10"/>
      <name val="Calibri"/>
      <family val="2"/>
      <scheme val="minor"/>
    </font>
    <font>
      <i/>
      <sz val="1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sz val="10"/>
      <name val="Calibri"/>
      <family val="2"/>
      <charset val="238"/>
    </font>
    <font>
      <i/>
      <sz val="10"/>
      <name val="Calibri"/>
      <family val="2"/>
      <scheme val="minor"/>
    </font>
    <font>
      <b/>
      <sz val="11"/>
      <color theme="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0.59999389629810485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40">
    <xf numFmtId="0" fontId="0" fillId="0" borderId="0" xfId="0"/>
    <xf numFmtId="0" fontId="5" fillId="4" borderId="0" xfId="0" applyFont="1" applyFill="1" applyAlignment="1">
      <alignment wrapText="1"/>
    </xf>
    <xf numFmtId="49" fontId="5" fillId="4" borderId="0" xfId="0" applyNumberFormat="1" applyFont="1" applyFill="1" applyBorder="1" applyAlignment="1">
      <alignment horizontal="center" vertical="top" wrapText="1"/>
    </xf>
    <xf numFmtId="49" fontId="0" fillId="4" borderId="0" xfId="0" applyNumberFormat="1" applyFont="1" applyFill="1" applyAlignment="1">
      <alignment wrapText="1"/>
    </xf>
    <xf numFmtId="49" fontId="0" fillId="4" borderId="0" xfId="0" applyNumberFormat="1" applyFont="1" applyFill="1" applyBorder="1" applyAlignment="1">
      <alignment horizontal="left" vertical="top" wrapText="1"/>
    </xf>
    <xf numFmtId="49" fontId="0" fillId="4" borderId="0" xfId="0" applyNumberFormat="1" applyFont="1" applyFill="1" applyAlignment="1">
      <alignment horizontal="left" vertical="center" wrapText="1"/>
    </xf>
    <xf numFmtId="0" fontId="0" fillId="4" borderId="0" xfId="0" applyFont="1" applyFill="1" applyAlignment="1">
      <alignment wrapText="1"/>
    </xf>
    <xf numFmtId="49" fontId="0" fillId="4" borderId="0" xfId="0" applyNumberFormat="1" applyFont="1" applyFill="1" applyAlignment="1">
      <alignment horizontal="left" vertical="top" wrapText="1"/>
    </xf>
    <xf numFmtId="0" fontId="9" fillId="4" borderId="0" xfId="0" applyFont="1" applyFill="1" applyAlignment="1">
      <alignment horizontal="center" vertical="center" wrapText="1"/>
    </xf>
    <xf numFmtId="0" fontId="7" fillId="4" borderId="0" xfId="0" applyFont="1" applyFill="1" applyAlignment="1">
      <alignment horizontal="center" vertical="center" wrapText="1"/>
    </xf>
    <xf numFmtId="49" fontId="1" fillId="4" borderId="0" xfId="0" applyNumberFormat="1" applyFont="1" applyFill="1" applyAlignment="1">
      <alignment horizontal="left" vertical="top" wrapText="1"/>
    </xf>
    <xf numFmtId="0" fontId="4" fillId="4" borderId="0" xfId="0" applyFont="1" applyFill="1" applyBorder="1" applyAlignment="1">
      <alignment wrapText="1"/>
    </xf>
    <xf numFmtId="0" fontId="16" fillId="0" borderId="0" xfId="0" applyFont="1"/>
    <xf numFmtId="0" fontId="17" fillId="0" borderId="0" xfId="0" applyFont="1"/>
    <xf numFmtId="0" fontId="18" fillId="0" borderId="0" xfId="0" applyFont="1"/>
    <xf numFmtId="0" fontId="4" fillId="4" borderId="0" xfId="0" applyFont="1" applyFill="1" applyBorder="1" applyAlignment="1">
      <alignment horizontal="left" vertical="center" wrapText="1"/>
    </xf>
    <xf numFmtId="0" fontId="4" fillId="4" borderId="0" xfId="0" applyFont="1" applyFill="1" applyBorder="1" applyAlignment="1">
      <alignment horizontal="left" wrapText="1"/>
    </xf>
    <xf numFmtId="0" fontId="12" fillId="4" borderId="0" xfId="0" applyFont="1" applyFill="1" applyBorder="1" applyAlignment="1">
      <alignment vertical="center" wrapText="1"/>
    </xf>
    <xf numFmtId="49" fontId="0" fillId="4" borderId="0" xfId="0" quotePrefix="1" applyNumberFormat="1" applyFont="1" applyFill="1" applyBorder="1" applyAlignment="1">
      <alignment horizontal="left" vertical="top" wrapText="1"/>
    </xf>
    <xf numFmtId="0" fontId="16" fillId="0" borderId="0" xfId="0" applyFont="1" applyAlignment="1">
      <alignment horizontal="left"/>
    </xf>
    <xf numFmtId="49" fontId="4" fillId="4" borderId="0" xfId="0" applyNumberFormat="1" applyFont="1" applyFill="1" applyBorder="1" applyAlignment="1">
      <alignment horizontal="left" vertical="top" wrapText="1"/>
    </xf>
    <xf numFmtId="0" fontId="7" fillId="4" borderId="0" xfId="0" applyFont="1" applyFill="1" applyBorder="1" applyAlignment="1">
      <alignment wrapText="1"/>
    </xf>
    <xf numFmtId="0" fontId="0" fillId="4" borderId="0" xfId="0" applyFont="1" applyFill="1" applyBorder="1" applyAlignment="1">
      <alignment wrapText="1"/>
    </xf>
    <xf numFmtId="0" fontId="2" fillId="4" borderId="0" xfId="0" applyFont="1" applyFill="1" applyAlignment="1">
      <alignment horizontal="left" wrapText="1"/>
    </xf>
    <xf numFmtId="0" fontId="4" fillId="4" borderId="0" xfId="0" applyNumberFormat="1" applyFont="1" applyFill="1" applyBorder="1" applyAlignment="1" applyProtection="1">
      <alignment horizontal="left" vertical="top" wrapText="1"/>
      <protection locked="0"/>
    </xf>
    <xf numFmtId="0" fontId="22" fillId="0" borderId="0" xfId="0" applyFont="1"/>
    <xf numFmtId="0" fontId="7" fillId="5" borderId="1" xfId="0" applyFont="1" applyFill="1" applyBorder="1" applyAlignment="1">
      <alignment horizontal="center" vertical="center" wrapText="1"/>
    </xf>
    <xf numFmtId="0" fontId="11" fillId="4" borderId="0" xfId="0" applyFont="1" applyFill="1" applyAlignment="1">
      <alignment horizontal="left" vertical="top" wrapText="1"/>
    </xf>
    <xf numFmtId="49" fontId="14" fillId="4" borderId="0" xfId="0" applyNumberFormat="1" applyFont="1" applyFill="1" applyBorder="1" applyAlignment="1">
      <alignment horizontal="left" wrapText="1"/>
    </xf>
    <xf numFmtId="49" fontId="15" fillId="4" borderId="0" xfId="0" applyNumberFormat="1" applyFont="1" applyFill="1" applyBorder="1" applyAlignment="1">
      <alignment horizontal="left" wrapText="1"/>
    </xf>
    <xf numFmtId="49" fontId="1" fillId="0" borderId="10" xfId="0" applyNumberFormat="1" applyFont="1" applyFill="1" applyBorder="1" applyAlignment="1">
      <alignment horizontal="left" wrapText="1"/>
    </xf>
    <xf numFmtId="49" fontId="1" fillId="4" borderId="0" xfId="0" applyNumberFormat="1" applyFont="1" applyFill="1" applyBorder="1" applyAlignment="1">
      <alignment horizontal="left" wrapText="1"/>
    </xf>
    <xf numFmtId="49" fontId="1" fillId="4" borderId="0" xfId="0" applyNumberFormat="1" applyFont="1" applyFill="1" applyBorder="1" applyAlignment="1" applyProtection="1">
      <alignment horizontal="left" wrapText="1"/>
      <protection locked="0"/>
    </xf>
    <xf numFmtId="49" fontId="13" fillId="4" borderId="0" xfId="0" applyNumberFormat="1" applyFont="1" applyFill="1" applyAlignment="1">
      <alignment horizontal="left" vertical="center" wrapText="1"/>
    </xf>
    <xf numFmtId="0" fontId="10" fillId="4" borderId="0" xfId="0" applyFont="1" applyFill="1" applyBorder="1" applyAlignment="1">
      <alignment wrapText="1"/>
    </xf>
    <xf numFmtId="0" fontId="12" fillId="2" borderId="1" xfId="0" applyFont="1" applyFill="1" applyBorder="1" applyAlignment="1" applyProtection="1">
      <alignment horizontal="center" vertical="center" wrapText="1"/>
      <protection locked="0"/>
    </xf>
    <xf numFmtId="0" fontId="8" fillId="5" borderId="1" xfId="0" applyFont="1" applyFill="1" applyBorder="1" applyAlignment="1">
      <alignment horizontal="center" vertical="center" wrapText="1"/>
    </xf>
    <xf numFmtId="0" fontId="24" fillId="0" borderId="0" xfId="0" applyFont="1"/>
    <xf numFmtId="0" fontId="4" fillId="4" borderId="0" xfId="0" applyFont="1" applyFill="1" applyBorder="1" applyAlignment="1">
      <alignment horizontal="center" vertical="center" wrapText="1"/>
    </xf>
    <xf numFmtId="49" fontId="0" fillId="4" borderId="0" xfId="0" applyNumberFormat="1" applyFont="1" applyFill="1" applyBorder="1" applyAlignment="1">
      <alignment horizontal="left" vertical="center" wrapText="1"/>
    </xf>
    <xf numFmtId="49" fontId="25" fillId="4" borderId="0" xfId="0" applyNumberFormat="1" applyFont="1" applyFill="1" applyBorder="1" applyAlignment="1">
      <alignment horizontal="center" vertical="center" wrapText="1"/>
    </xf>
    <xf numFmtId="49" fontId="11" fillId="4" borderId="0" xfId="0" applyNumberFormat="1" applyFont="1" applyFill="1" applyBorder="1" applyAlignment="1">
      <alignment horizontal="left" vertical="center" wrapText="1"/>
    </xf>
    <xf numFmtId="49" fontId="4" fillId="4" borderId="0" xfId="0" applyNumberFormat="1" applyFont="1" applyFill="1" applyBorder="1" applyAlignment="1">
      <alignment wrapText="1"/>
    </xf>
    <xf numFmtId="49" fontId="0" fillId="4" borderId="0" xfId="0" applyNumberFormat="1" applyFont="1" applyFill="1" applyBorder="1" applyAlignment="1">
      <alignment wrapText="1"/>
    </xf>
    <xf numFmtId="49" fontId="0" fillId="4" borderId="0" xfId="0" applyNumberFormat="1" applyFont="1" applyFill="1" applyBorder="1" applyAlignment="1">
      <alignment horizontal="right" wrapText="1"/>
    </xf>
    <xf numFmtId="0" fontId="4" fillId="4" borderId="0" xfId="0" applyFont="1" applyFill="1" applyBorder="1" applyAlignment="1">
      <alignment horizontal="right" vertical="center" wrapText="1"/>
    </xf>
    <xf numFmtId="4" fontId="4" fillId="4" borderId="0" xfId="0" applyNumberFormat="1" applyFont="1" applyFill="1" applyBorder="1" applyAlignment="1">
      <alignment horizontal="right" vertical="center" wrapText="1"/>
    </xf>
    <xf numFmtId="0" fontId="19" fillId="4" borderId="0" xfId="0" applyFont="1" applyFill="1" applyBorder="1" applyAlignment="1">
      <alignment horizontal="left" wrapText="1"/>
    </xf>
    <xf numFmtId="0" fontId="19" fillId="4" borderId="0" xfId="0" applyFont="1" applyFill="1" applyBorder="1" applyAlignment="1">
      <alignment horizontal="right" vertical="center" wrapText="1"/>
    </xf>
    <xf numFmtId="0" fontId="19" fillId="5" borderId="1" xfId="0" applyNumberFormat="1" applyFont="1" applyFill="1" applyBorder="1" applyAlignment="1">
      <alignment horizontal="center" vertical="center" wrapText="1"/>
    </xf>
    <xf numFmtId="4" fontId="19" fillId="5" borderId="4" xfId="0" applyNumberFormat="1" applyFont="1" applyFill="1" applyBorder="1" applyAlignment="1">
      <alignment horizontal="center" vertical="center" wrapText="1"/>
    </xf>
    <xf numFmtId="0" fontId="26" fillId="4" borderId="1" xfId="0" applyNumberFormat="1" applyFont="1" applyFill="1" applyBorder="1" applyAlignment="1">
      <alignment horizontal="center" vertical="center" wrapText="1"/>
    </xf>
    <xf numFmtId="4" fontId="26" fillId="4" borderId="1" xfId="0" applyNumberFormat="1" applyFont="1" applyFill="1" applyBorder="1" applyAlignment="1">
      <alignment horizontal="right" vertical="center" wrapText="1"/>
    </xf>
    <xf numFmtId="0" fontId="26" fillId="4" borderId="1" xfId="0" applyFont="1" applyFill="1" applyBorder="1" applyAlignment="1">
      <alignment horizontal="center" vertical="center" wrapText="1"/>
    </xf>
    <xf numFmtId="4" fontId="26" fillId="3" borderId="1" xfId="0" applyNumberFormat="1" applyFont="1" applyFill="1" applyBorder="1" applyAlignment="1">
      <alignment horizontal="right" vertical="center" wrapText="1"/>
    </xf>
    <xf numFmtId="0" fontId="26" fillId="3" borderId="1" xfId="0" applyFont="1" applyFill="1" applyBorder="1" applyAlignment="1">
      <alignment wrapText="1"/>
    </xf>
    <xf numFmtId="0" fontId="26" fillId="4" borderId="1" xfId="0" applyNumberFormat="1" applyFont="1" applyFill="1" applyBorder="1" applyAlignment="1">
      <alignment horizontal="left" vertical="center" wrapText="1"/>
    </xf>
    <xf numFmtId="0" fontId="26" fillId="4" borderId="1" xfId="0" applyFont="1" applyFill="1" applyBorder="1" applyAlignment="1">
      <alignment horizontal="left" vertical="center" wrapText="1"/>
    </xf>
    <xf numFmtId="0" fontId="26" fillId="4" borderId="1" xfId="0" applyFont="1" applyFill="1" applyBorder="1" applyAlignment="1">
      <alignment vertical="center" wrapText="1"/>
    </xf>
    <xf numFmtId="0" fontId="26" fillId="4" borderId="1" xfId="0" applyFont="1" applyFill="1" applyBorder="1" applyAlignment="1">
      <alignment horizontal="left" vertical="top" wrapText="1"/>
    </xf>
    <xf numFmtId="0" fontId="26" fillId="0" borderId="1" xfId="0" applyFont="1" applyFill="1" applyBorder="1" applyAlignment="1">
      <alignment horizontal="left" vertical="top" wrapText="1"/>
    </xf>
    <xf numFmtId="49" fontId="16" fillId="4" borderId="0" xfId="0" applyNumberFormat="1" applyFont="1" applyFill="1" applyBorder="1" applyAlignment="1">
      <alignment horizontal="left" vertical="center" wrapText="1"/>
    </xf>
    <xf numFmtId="0" fontId="27" fillId="4" borderId="1" xfId="0" applyFont="1" applyFill="1" applyBorder="1" applyAlignment="1">
      <alignment wrapText="1"/>
    </xf>
    <xf numFmtId="0" fontId="18" fillId="4" borderId="1" xfId="0" applyFont="1" applyFill="1" applyBorder="1" applyAlignment="1">
      <alignment wrapText="1"/>
    </xf>
    <xf numFmtId="0" fontId="26" fillId="0" borderId="1" xfId="0" applyNumberFormat="1" applyFont="1" applyFill="1" applyBorder="1" applyAlignment="1" applyProtection="1">
      <alignment horizontal="left" vertical="center" wrapText="1"/>
      <protection locked="0"/>
    </xf>
    <xf numFmtId="0" fontId="26" fillId="0" borderId="1" xfId="0" applyFont="1" applyFill="1" applyBorder="1" applyAlignment="1" applyProtection="1">
      <alignment horizontal="left" vertical="center" wrapText="1"/>
      <protection locked="0"/>
    </xf>
    <xf numFmtId="0" fontId="2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6" fillId="0" borderId="1" xfId="0" applyFont="1" applyFill="1" applyBorder="1" applyAlignment="1" applyProtection="1">
      <alignment horizontal="center" vertical="center" wrapText="1"/>
      <protection locked="0"/>
    </xf>
    <xf numFmtId="0" fontId="27" fillId="4" borderId="1" xfId="0" applyFont="1" applyFill="1" applyBorder="1" applyAlignment="1">
      <alignment horizontal="center" vertical="center" wrapText="1"/>
    </xf>
    <xf numFmtId="0" fontId="27" fillId="4" borderId="1" xfId="0" applyFont="1" applyFill="1" applyBorder="1" applyAlignment="1">
      <alignment horizontal="left" vertical="center" wrapText="1"/>
    </xf>
    <xf numFmtId="49" fontId="12" fillId="4" borderId="0" xfId="0" applyNumberFormat="1" applyFont="1" applyFill="1" applyBorder="1" applyAlignment="1">
      <alignment horizontal="left" vertical="center" wrapText="1"/>
    </xf>
    <xf numFmtId="49" fontId="20" fillId="4" borderId="0" xfId="0" applyNumberFormat="1" applyFont="1" applyFill="1" applyBorder="1" applyAlignment="1">
      <alignment wrapText="1"/>
    </xf>
    <xf numFmtId="0" fontId="28" fillId="4" borderId="1" xfId="0" applyNumberFormat="1" applyFont="1" applyFill="1" applyBorder="1" applyAlignment="1">
      <alignment horizontal="center" vertical="center" wrapText="1"/>
    </xf>
    <xf numFmtId="0" fontId="28" fillId="4" borderId="1" xfId="0" applyFont="1" applyFill="1" applyBorder="1" applyAlignment="1">
      <alignment horizontal="center" vertical="center" wrapText="1"/>
    </xf>
    <xf numFmtId="49" fontId="21" fillId="4" borderId="0" xfId="0" applyNumberFormat="1" applyFont="1" applyFill="1" applyBorder="1" applyAlignment="1">
      <alignment horizontal="left" vertical="top" wrapText="1"/>
    </xf>
    <xf numFmtId="0" fontId="27" fillId="4" borderId="0" xfId="0" applyFont="1" applyFill="1" applyBorder="1" applyAlignment="1">
      <alignment wrapText="1"/>
    </xf>
    <xf numFmtId="0" fontId="26" fillId="4" borderId="1" xfId="0" applyNumberFormat="1" applyFont="1" applyFill="1" applyBorder="1" applyAlignment="1">
      <alignment horizontal="left" vertical="top" wrapText="1"/>
    </xf>
    <xf numFmtId="4" fontId="32" fillId="4" borderId="0" xfId="0" applyNumberFormat="1" applyFont="1" applyFill="1" applyBorder="1" applyAlignment="1">
      <alignment horizontal="right" vertical="center" wrapText="1"/>
    </xf>
    <xf numFmtId="0" fontId="26" fillId="4" borderId="1" xfId="0" applyFont="1" applyFill="1" applyBorder="1" applyAlignment="1">
      <alignment wrapText="1"/>
    </xf>
    <xf numFmtId="0" fontId="26" fillId="2" borderId="1" xfId="0" applyFont="1" applyFill="1" applyBorder="1" applyAlignment="1">
      <alignment horizontal="left" vertical="top" wrapText="1"/>
    </xf>
    <xf numFmtId="0" fontId="18" fillId="2" borderId="1" xfId="0" applyFont="1" applyFill="1" applyBorder="1" applyAlignment="1">
      <alignment horizontal="left" vertical="top" wrapText="1"/>
    </xf>
    <xf numFmtId="0" fontId="26" fillId="4" borderId="4" xfId="0" applyFont="1" applyFill="1" applyBorder="1" applyAlignment="1" applyProtection="1">
      <alignment horizontal="center" vertical="center" wrapText="1"/>
      <protection locked="0"/>
    </xf>
    <xf numFmtId="0" fontId="26" fillId="4" borderId="1" xfId="0" applyFont="1" applyFill="1" applyBorder="1" applyAlignment="1" applyProtection="1">
      <alignment horizontal="center" vertical="center" wrapText="1"/>
      <protection locked="0"/>
    </xf>
    <xf numFmtId="0" fontId="26" fillId="4" borderId="1" xfId="0" applyFont="1" applyFill="1" applyBorder="1" applyAlignment="1" applyProtection="1">
      <alignment horizontal="center" vertical="center"/>
      <protection locked="0"/>
    </xf>
    <xf numFmtId="0" fontId="26" fillId="0" borderId="1" xfId="0" applyFont="1" applyBorder="1" applyAlignment="1">
      <alignment horizontal="center" vertical="center" wrapText="1"/>
    </xf>
    <xf numFmtId="0" fontId="1" fillId="4" borderId="0" xfId="0" applyFont="1" applyFill="1" applyBorder="1" applyAlignment="1" applyProtection="1">
      <alignment vertical="center" wrapText="1"/>
      <protection locked="0"/>
    </xf>
    <xf numFmtId="0" fontId="1" fillId="4" borderId="0" xfId="0" applyFont="1" applyFill="1" applyAlignment="1">
      <alignment vertical="center" wrapText="1"/>
    </xf>
    <xf numFmtId="49" fontId="1" fillId="4" borderId="0" xfId="0" applyNumberFormat="1" applyFont="1" applyFill="1" applyAlignment="1">
      <alignment horizontal="left" vertical="center" wrapText="1"/>
    </xf>
    <xf numFmtId="0" fontId="26" fillId="0" borderId="1" xfId="0" applyFont="1" applyBorder="1" applyAlignment="1">
      <alignment horizontal="left" vertical="center" wrapText="1"/>
    </xf>
    <xf numFmtId="0" fontId="6" fillId="4" borderId="0" xfId="0" applyFont="1" applyFill="1" applyBorder="1" applyAlignment="1" applyProtection="1">
      <alignment horizontal="left" vertical="center" wrapText="1"/>
      <protection locked="0"/>
    </xf>
    <xf numFmtId="0" fontId="1" fillId="4" borderId="0" xfId="0" applyFont="1" applyFill="1" applyBorder="1" applyAlignment="1">
      <alignment vertical="center" wrapText="1"/>
    </xf>
    <xf numFmtId="0" fontId="1" fillId="4" borderId="0" xfId="0" applyFont="1" applyFill="1" applyBorder="1" applyAlignment="1">
      <alignment horizontal="left" vertical="center" wrapText="1"/>
    </xf>
    <xf numFmtId="0" fontId="26" fillId="4" borderId="1" xfId="0" applyFont="1" applyFill="1" applyBorder="1" applyAlignment="1" applyProtection="1">
      <alignment horizontal="left" vertical="center" wrapText="1"/>
      <protection locked="0"/>
    </xf>
    <xf numFmtId="0" fontId="26" fillId="0" borderId="1" xfId="0" applyFont="1" applyBorder="1" applyAlignment="1">
      <alignment vertical="center" wrapText="1"/>
    </xf>
    <xf numFmtId="0" fontId="1" fillId="4" borderId="0" xfId="0" applyFont="1" applyFill="1" applyAlignment="1" applyProtection="1">
      <alignment vertical="center" wrapText="1"/>
      <protection locked="0"/>
    </xf>
    <xf numFmtId="0" fontId="9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wrapText="1"/>
    </xf>
    <xf numFmtId="49" fontId="11" fillId="4" borderId="0" xfId="0" applyNumberFormat="1" applyFont="1" applyFill="1" applyBorder="1" applyAlignment="1">
      <alignment horizontal="left" vertical="top" wrapText="1"/>
    </xf>
    <xf numFmtId="4" fontId="0" fillId="4" borderId="0" xfId="0" applyNumberFormat="1" applyFont="1" applyFill="1" applyAlignment="1">
      <alignment wrapText="1"/>
    </xf>
    <xf numFmtId="0" fontId="30" fillId="7" borderId="23" xfId="0" applyFont="1" applyFill="1" applyBorder="1" applyAlignment="1">
      <alignment horizontal="center" vertical="center" wrapText="1"/>
    </xf>
    <xf numFmtId="0" fontId="18" fillId="0" borderId="27" xfId="0" applyFont="1" applyBorder="1" applyAlignment="1">
      <alignment vertical="center" wrapText="1"/>
    </xf>
    <xf numFmtId="164" fontId="18" fillId="0" borderId="23" xfId="0" applyNumberFormat="1" applyFont="1" applyBorder="1" applyAlignment="1">
      <alignment vertical="center" wrapText="1"/>
    </xf>
    <xf numFmtId="4" fontId="35" fillId="2" borderId="1" xfId="0" applyNumberFormat="1" applyFont="1" applyFill="1" applyBorder="1" applyAlignment="1">
      <alignment horizontal="center" vertical="center" wrapText="1"/>
    </xf>
    <xf numFmtId="164" fontId="26" fillId="0" borderId="23" xfId="0" applyNumberFormat="1" applyFont="1" applyFill="1" applyBorder="1" applyAlignment="1">
      <alignment horizontal="right" vertical="center" wrapText="1"/>
    </xf>
    <xf numFmtId="164" fontId="26" fillId="0" borderId="23" xfId="0" applyNumberFormat="1" applyFont="1" applyFill="1" applyBorder="1" applyAlignment="1">
      <alignment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49" fontId="11" fillId="4" borderId="0" xfId="0" applyNumberFormat="1" applyFont="1" applyFill="1" applyBorder="1" applyAlignment="1">
      <alignment horizontal="left" vertical="top" wrapText="1"/>
    </xf>
    <xf numFmtId="0" fontId="7" fillId="4" borderId="0" xfId="0" applyFont="1" applyFill="1" applyBorder="1" applyAlignment="1">
      <alignment horizontal="left" wrapText="1"/>
    </xf>
    <xf numFmtId="0" fontId="8" fillId="4" borderId="9" xfId="0" applyFont="1" applyFill="1" applyBorder="1" applyAlignment="1">
      <alignment horizontal="left" wrapText="1"/>
    </xf>
    <xf numFmtId="0" fontId="12" fillId="2" borderId="1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 applyProtection="1">
      <alignment horizontal="left" vertical="center" wrapText="1"/>
      <protection locked="0"/>
    </xf>
    <xf numFmtId="49" fontId="26" fillId="4" borderId="1" xfId="0" applyNumberFormat="1" applyFont="1" applyFill="1" applyBorder="1" applyAlignment="1">
      <alignment vertical="center" wrapText="1"/>
    </xf>
    <xf numFmtId="0" fontId="12" fillId="2" borderId="1" xfId="0" applyFont="1" applyFill="1" applyBorder="1" applyAlignment="1" applyProtection="1">
      <alignment horizontal="center" vertical="center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0" fontId="2" fillId="3" borderId="6" xfId="0" applyFont="1" applyFill="1" applyBorder="1" applyAlignment="1" applyProtection="1">
      <alignment horizontal="center" vertical="center" wrapText="1"/>
      <protection locked="0"/>
    </xf>
    <xf numFmtId="0" fontId="2" fillId="3" borderId="5" xfId="0" applyFont="1" applyFill="1" applyBorder="1" applyAlignment="1" applyProtection="1">
      <alignment horizontal="center" vertical="center" wrapText="1"/>
      <protection locked="0"/>
    </xf>
    <xf numFmtId="49" fontId="3" fillId="4" borderId="0" xfId="0" applyNumberFormat="1" applyFont="1" applyFill="1" applyBorder="1" applyAlignment="1" applyProtection="1">
      <alignment horizontal="left" vertical="center" wrapText="1"/>
      <protection locked="0"/>
    </xf>
    <xf numFmtId="49" fontId="1" fillId="4" borderId="0" xfId="0" applyNumberFormat="1" applyFont="1" applyFill="1" applyAlignment="1">
      <alignment horizontal="center" vertical="center" wrapText="1"/>
    </xf>
    <xf numFmtId="0" fontId="12" fillId="2" borderId="2" xfId="0" applyFont="1" applyFill="1" applyBorder="1" applyAlignment="1" applyProtection="1">
      <alignment horizontal="center" vertical="center" wrapText="1"/>
      <protection locked="0"/>
    </xf>
    <xf numFmtId="0" fontId="12" fillId="2" borderId="3" xfId="0" applyFont="1" applyFill="1" applyBorder="1" applyAlignment="1" applyProtection="1">
      <alignment horizontal="center" vertical="center" wrapText="1"/>
      <protection locked="0"/>
    </xf>
    <xf numFmtId="0" fontId="12" fillId="3" borderId="4" xfId="0" applyFont="1" applyFill="1" applyBorder="1" applyAlignment="1" applyProtection="1">
      <alignment horizontal="center" vertical="center" wrapText="1"/>
      <protection locked="0"/>
    </xf>
    <xf numFmtId="0" fontId="12" fillId="3" borderId="6" xfId="0" applyFont="1" applyFill="1" applyBorder="1" applyAlignment="1" applyProtection="1">
      <alignment horizontal="center" vertical="center" wrapText="1"/>
      <protection locked="0"/>
    </xf>
    <xf numFmtId="0" fontId="12" fillId="3" borderId="5" xfId="0" applyFont="1" applyFill="1" applyBorder="1" applyAlignment="1" applyProtection="1">
      <alignment horizontal="center" vertical="center" wrapText="1"/>
      <protection locked="0"/>
    </xf>
    <xf numFmtId="0" fontId="2" fillId="4" borderId="9" xfId="0" applyFont="1" applyFill="1" applyBorder="1" applyAlignment="1" applyProtection="1">
      <alignment horizontal="left" vertical="center" wrapText="1"/>
      <protection locked="0"/>
    </xf>
    <xf numFmtId="0" fontId="2" fillId="2" borderId="11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2" borderId="8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6" fillId="4" borderId="4" xfId="0" applyFont="1" applyFill="1" applyBorder="1" applyAlignment="1">
      <alignment horizontal="left" vertical="center" wrapText="1"/>
    </xf>
    <xf numFmtId="0" fontId="22" fillId="4" borderId="6" xfId="0" applyFont="1" applyFill="1" applyBorder="1" applyAlignment="1">
      <alignment horizontal="left" vertical="center" wrapText="1"/>
    </xf>
    <xf numFmtId="0" fontId="22" fillId="4" borderId="5" xfId="0" applyFont="1" applyFill="1" applyBorder="1" applyAlignment="1">
      <alignment horizontal="left" vertical="center" wrapText="1"/>
    </xf>
    <xf numFmtId="0" fontId="11" fillId="4" borderId="0" xfId="0" applyFont="1" applyFill="1" applyAlignment="1">
      <alignment horizontal="left" vertical="top" wrapText="1"/>
    </xf>
    <xf numFmtId="0" fontId="7" fillId="4" borderId="9" xfId="0" applyFont="1" applyFill="1" applyBorder="1" applyAlignment="1">
      <alignment horizontal="left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 applyProtection="1">
      <alignment horizontal="left" wrapText="1"/>
      <protection locked="0"/>
    </xf>
    <xf numFmtId="49" fontId="3" fillId="4" borderId="0" xfId="0" applyNumberFormat="1" applyFont="1" applyFill="1" applyBorder="1" applyAlignment="1" applyProtection="1">
      <alignment horizontal="left" vertical="top" wrapText="1"/>
      <protection locked="0"/>
    </xf>
    <xf numFmtId="0" fontId="26" fillId="4" borderId="15" xfId="0" applyNumberFormat="1" applyFont="1" applyFill="1" applyBorder="1" applyAlignment="1" applyProtection="1">
      <alignment horizontal="left" vertical="top" wrapText="1"/>
      <protection locked="0"/>
    </xf>
    <xf numFmtId="0" fontId="26" fillId="4" borderId="0" xfId="0" applyNumberFormat="1" applyFont="1" applyFill="1" applyBorder="1" applyAlignment="1" applyProtection="1">
      <alignment horizontal="left" vertical="top" wrapText="1"/>
      <protection locked="0"/>
    </xf>
    <xf numFmtId="0" fontId="26" fillId="4" borderId="16" xfId="0" applyNumberFormat="1" applyFont="1" applyFill="1" applyBorder="1" applyAlignment="1" applyProtection="1">
      <alignment horizontal="left" vertical="top" wrapText="1"/>
      <protection locked="0"/>
    </xf>
    <xf numFmtId="49" fontId="2" fillId="4" borderId="9" xfId="0" applyNumberFormat="1" applyFont="1" applyFill="1" applyBorder="1" applyAlignment="1" applyProtection="1">
      <alignment horizontal="left" wrapText="1"/>
      <protection locked="0"/>
    </xf>
    <xf numFmtId="49" fontId="2" fillId="2" borderId="11" xfId="0" applyNumberFormat="1" applyFont="1" applyFill="1" applyBorder="1" applyAlignment="1" applyProtection="1">
      <alignment horizontal="left" wrapText="1"/>
      <protection locked="0"/>
    </xf>
    <xf numFmtId="49" fontId="2" fillId="2" borderId="13" xfId="0" applyNumberFormat="1" applyFont="1" applyFill="1" applyBorder="1" applyAlignment="1" applyProtection="1">
      <alignment horizontal="left" wrapText="1"/>
      <protection locked="0"/>
    </xf>
    <xf numFmtId="49" fontId="2" fillId="2" borderId="12" xfId="0" applyNumberFormat="1" applyFont="1" applyFill="1" applyBorder="1" applyAlignment="1" applyProtection="1">
      <alignment horizontal="left" wrapText="1"/>
      <protection locked="0"/>
    </xf>
    <xf numFmtId="49" fontId="2" fillId="2" borderId="8" xfId="0" applyNumberFormat="1" applyFont="1" applyFill="1" applyBorder="1" applyAlignment="1" applyProtection="1">
      <alignment horizontal="left" wrapText="1"/>
      <protection locked="0"/>
    </xf>
    <xf numFmtId="49" fontId="2" fillId="2" borderId="9" xfId="0" applyNumberFormat="1" applyFont="1" applyFill="1" applyBorder="1" applyAlignment="1" applyProtection="1">
      <alignment horizontal="left" wrapText="1"/>
      <protection locked="0"/>
    </xf>
    <xf numFmtId="49" fontId="2" fillId="2" borderId="7" xfId="0" applyNumberFormat="1" applyFont="1" applyFill="1" applyBorder="1" applyAlignment="1" applyProtection="1">
      <alignment horizontal="left" wrapText="1"/>
      <protection locked="0"/>
    </xf>
    <xf numFmtId="0" fontId="12" fillId="3" borderId="11" xfId="0" applyFont="1" applyFill="1" applyBorder="1" applyAlignment="1" applyProtection="1">
      <alignment horizontal="center" vertical="center" wrapText="1"/>
      <protection locked="0"/>
    </xf>
    <xf numFmtId="0" fontId="12" fillId="3" borderId="13" xfId="0" applyFont="1" applyFill="1" applyBorder="1" applyAlignment="1" applyProtection="1">
      <alignment horizontal="center" vertical="center" wrapText="1"/>
      <protection locked="0"/>
    </xf>
    <xf numFmtId="0" fontId="12" fillId="3" borderId="12" xfId="0" applyFont="1" applyFill="1" applyBorder="1" applyAlignment="1" applyProtection="1">
      <alignment horizontal="center" vertical="center" wrapText="1"/>
      <protection locked="0"/>
    </xf>
    <xf numFmtId="0" fontId="26" fillId="0" borderId="11" xfId="0" applyFont="1" applyFill="1" applyBorder="1" applyAlignment="1" applyProtection="1">
      <alignment horizontal="left" vertical="center" wrapText="1"/>
      <protection locked="0"/>
    </xf>
    <xf numFmtId="0" fontId="26" fillId="0" borderId="13" xfId="0" applyFont="1" applyFill="1" applyBorder="1" applyAlignment="1" applyProtection="1">
      <alignment horizontal="left" vertical="center" wrapText="1"/>
      <protection locked="0"/>
    </xf>
    <xf numFmtId="0" fontId="26" fillId="0" borderId="12" xfId="0" applyFont="1" applyFill="1" applyBorder="1" applyAlignment="1" applyProtection="1">
      <alignment horizontal="left" vertical="center" wrapText="1"/>
      <protection locked="0"/>
    </xf>
    <xf numFmtId="0" fontId="26" fillId="4" borderId="8" xfId="0" applyNumberFormat="1" applyFont="1" applyFill="1" applyBorder="1" applyAlignment="1" applyProtection="1">
      <alignment horizontal="left" vertical="top" wrapText="1"/>
      <protection locked="0"/>
    </xf>
    <xf numFmtId="0" fontId="26" fillId="4" borderId="9" xfId="0" applyNumberFormat="1" applyFont="1" applyFill="1" applyBorder="1" applyAlignment="1" applyProtection="1">
      <alignment horizontal="left" vertical="top" wrapText="1"/>
      <protection locked="0"/>
    </xf>
    <xf numFmtId="0" fontId="26" fillId="4" borderId="7" xfId="0" applyNumberFormat="1" applyFont="1" applyFill="1" applyBorder="1" applyAlignment="1" applyProtection="1">
      <alignment horizontal="left" vertical="top" wrapText="1"/>
      <protection locked="0"/>
    </xf>
    <xf numFmtId="0" fontId="19" fillId="3" borderId="1" xfId="0" applyNumberFormat="1" applyFont="1" applyFill="1" applyBorder="1" applyAlignment="1">
      <alignment horizontal="right" vertical="center" wrapText="1"/>
    </xf>
    <xf numFmtId="0" fontId="26" fillId="4" borderId="1" xfId="0" applyNumberFormat="1" applyFont="1" applyFill="1" applyBorder="1" applyAlignment="1">
      <alignment horizontal="left" vertical="top" wrapText="1"/>
    </xf>
    <xf numFmtId="0" fontId="26" fillId="4" borderId="2" xfId="0" applyNumberFormat="1" applyFont="1" applyFill="1" applyBorder="1" applyAlignment="1">
      <alignment horizontal="left" vertical="top" wrapText="1"/>
    </xf>
    <xf numFmtId="0" fontId="26" fillId="4" borderId="14" xfId="0" applyNumberFormat="1" applyFont="1" applyFill="1" applyBorder="1" applyAlignment="1">
      <alignment horizontal="left" vertical="top" wrapText="1"/>
    </xf>
    <xf numFmtId="0" fontId="19" fillId="2" borderId="4" xfId="0" applyNumberFormat="1" applyFont="1" applyFill="1" applyBorder="1" applyAlignment="1">
      <alignment horizontal="center" vertical="center" wrapText="1"/>
    </xf>
    <xf numFmtId="0" fontId="19" fillId="2" borderId="6" xfId="0" applyNumberFormat="1" applyFont="1" applyFill="1" applyBorder="1" applyAlignment="1">
      <alignment horizontal="center" vertical="center" wrapText="1"/>
    </xf>
    <xf numFmtId="0" fontId="19" fillId="2" borderId="5" xfId="0" applyNumberFormat="1" applyFont="1" applyFill="1" applyBorder="1" applyAlignment="1">
      <alignment horizontal="center" vertical="center" wrapText="1"/>
    </xf>
    <xf numFmtId="0" fontId="26" fillId="4" borderId="3" xfId="0" applyNumberFormat="1" applyFont="1" applyFill="1" applyBorder="1" applyAlignment="1">
      <alignment horizontal="left" vertical="top" wrapText="1"/>
    </xf>
    <xf numFmtId="0" fontId="26" fillId="4" borderId="2" xfId="0" applyFont="1" applyFill="1" applyBorder="1" applyAlignment="1">
      <alignment vertical="center" wrapText="1"/>
    </xf>
    <xf numFmtId="0" fontId="26" fillId="4" borderId="14" xfId="0" applyFont="1" applyFill="1" applyBorder="1" applyAlignment="1">
      <alignment vertical="center" wrapText="1"/>
    </xf>
    <xf numFmtId="0" fontId="26" fillId="4" borderId="3" xfId="0" applyFont="1" applyFill="1" applyBorder="1" applyAlignment="1">
      <alignment vertical="center" wrapText="1"/>
    </xf>
    <xf numFmtId="0" fontId="26" fillId="4" borderId="2" xfId="0" applyNumberFormat="1" applyFont="1" applyFill="1" applyBorder="1" applyAlignment="1">
      <alignment vertical="top" wrapText="1"/>
    </xf>
    <xf numFmtId="0" fontId="26" fillId="4" borderId="3" xfId="0" applyNumberFormat="1" applyFont="1" applyFill="1" applyBorder="1" applyAlignment="1">
      <alignment vertical="top" wrapText="1"/>
    </xf>
    <xf numFmtId="49" fontId="21" fillId="4" borderId="0" xfId="0" applyNumberFormat="1" applyFont="1" applyFill="1" applyBorder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19" fillId="4" borderId="9" xfId="0" applyFont="1" applyFill="1" applyBorder="1" applyAlignment="1">
      <alignment horizontal="left" wrapText="1"/>
    </xf>
    <xf numFmtId="0" fontId="26" fillId="0" borderId="9" xfId="0" applyFont="1" applyBorder="1" applyAlignment="1">
      <alignment horizontal="left" wrapText="1"/>
    </xf>
    <xf numFmtId="0" fontId="19" fillId="2" borderId="11" xfId="0" applyNumberFormat="1" applyFont="1" applyFill="1" applyBorder="1" applyAlignment="1">
      <alignment horizontal="center" vertical="top" wrapText="1"/>
    </xf>
    <xf numFmtId="0" fontId="26" fillId="0" borderId="13" xfId="0" applyFont="1" applyBorder="1" applyAlignment="1">
      <alignment horizontal="center" vertical="top" wrapText="1"/>
    </xf>
    <xf numFmtId="0" fontId="26" fillId="0" borderId="12" xfId="0" applyFont="1" applyBorder="1" applyAlignment="1">
      <alignment horizontal="center" vertical="top" wrapText="1"/>
    </xf>
    <xf numFmtId="0" fontId="26" fillId="4" borderId="2" xfId="0" applyFont="1" applyFill="1" applyBorder="1" applyAlignment="1">
      <alignment horizontal="left" vertical="center" wrapText="1"/>
    </xf>
    <xf numFmtId="0" fontId="26" fillId="4" borderId="14" xfId="0" applyFont="1" applyFill="1" applyBorder="1" applyAlignment="1">
      <alignment horizontal="left" vertical="center" wrapText="1"/>
    </xf>
    <xf numFmtId="0" fontId="26" fillId="4" borderId="3" xfId="0" applyFont="1" applyFill="1" applyBorder="1" applyAlignment="1">
      <alignment horizontal="left" vertical="center" wrapText="1"/>
    </xf>
    <xf numFmtId="0" fontId="7" fillId="0" borderId="9" xfId="0" applyFont="1" applyFill="1" applyBorder="1" applyAlignment="1">
      <alignment horizontal="left" wrapText="1"/>
    </xf>
    <xf numFmtId="49" fontId="23" fillId="4" borderId="0" xfId="0" applyNumberFormat="1" applyFont="1" applyFill="1" applyBorder="1" applyAlignment="1">
      <alignment horizontal="left" vertical="top" wrapText="1"/>
    </xf>
    <xf numFmtId="0" fontId="30" fillId="7" borderId="28" xfId="0" applyFont="1" applyFill="1" applyBorder="1" applyAlignment="1">
      <alignment horizontal="center" vertical="center" wrapText="1"/>
    </xf>
    <xf numFmtId="0" fontId="30" fillId="7" borderId="29" xfId="0" applyFont="1" applyFill="1" applyBorder="1" applyAlignment="1">
      <alignment horizontal="center" vertical="center" wrapText="1"/>
    </xf>
    <xf numFmtId="0" fontId="30" fillId="7" borderId="31" xfId="0" applyFont="1" applyFill="1" applyBorder="1" applyAlignment="1">
      <alignment horizontal="center" vertical="center" wrapText="1"/>
    </xf>
    <xf numFmtId="0" fontId="30" fillId="7" borderId="32" xfId="0" applyFont="1" applyFill="1" applyBorder="1" applyAlignment="1">
      <alignment horizontal="center" vertical="center" wrapText="1"/>
    </xf>
    <xf numFmtId="0" fontId="30" fillId="7" borderId="33" xfId="0" applyFont="1" applyFill="1" applyBorder="1" applyAlignment="1">
      <alignment horizontal="center" vertical="center" wrapText="1"/>
    </xf>
    <xf numFmtId="0" fontId="18" fillId="0" borderId="31" xfId="0" applyFont="1" applyBorder="1" applyAlignment="1">
      <alignment horizontal="left" vertical="center" wrapText="1"/>
    </xf>
    <xf numFmtId="0" fontId="18" fillId="0" borderId="32" xfId="0" applyFont="1" applyBorder="1" applyAlignment="1">
      <alignment horizontal="left" vertical="center" wrapText="1"/>
    </xf>
    <xf numFmtId="0" fontId="18" fillId="0" borderId="33" xfId="0" applyFont="1" applyBorder="1" applyAlignment="1">
      <alignment horizontal="left" vertical="center" wrapText="1"/>
    </xf>
    <xf numFmtId="0" fontId="30" fillId="7" borderId="22" xfId="0" applyFont="1" applyFill="1" applyBorder="1" applyAlignment="1">
      <alignment horizontal="center" vertical="center" wrapText="1"/>
    </xf>
    <xf numFmtId="0" fontId="30" fillId="7" borderId="23" xfId="0" applyFont="1" applyFill="1" applyBorder="1" applyAlignment="1">
      <alignment horizontal="center" vertical="center" wrapText="1"/>
    </xf>
    <xf numFmtId="0" fontId="30" fillId="7" borderId="26" xfId="0" applyFont="1" applyFill="1" applyBorder="1" applyAlignment="1">
      <alignment horizontal="center" vertical="center" wrapText="1"/>
    </xf>
    <xf numFmtId="0" fontId="18" fillId="0" borderId="18" xfId="0" applyFont="1" applyBorder="1" applyAlignment="1">
      <alignment horizontal="left" vertical="center" wrapText="1"/>
    </xf>
    <xf numFmtId="0" fontId="18" fillId="0" borderId="19" xfId="0" applyFont="1" applyBorder="1" applyAlignment="1">
      <alignment horizontal="left" vertical="center" wrapText="1"/>
    </xf>
    <xf numFmtId="0" fontId="18" fillId="0" borderId="20" xfId="0" applyFont="1" applyBorder="1" applyAlignment="1">
      <alignment horizontal="left" vertical="center" wrapText="1"/>
    </xf>
    <xf numFmtId="0" fontId="30" fillId="6" borderId="18" xfId="0" applyFont="1" applyFill="1" applyBorder="1" applyAlignment="1">
      <alignment horizontal="center" vertical="center" wrapText="1"/>
    </xf>
    <xf numFmtId="0" fontId="30" fillId="6" borderId="19" xfId="0" applyFont="1" applyFill="1" applyBorder="1" applyAlignment="1">
      <alignment horizontal="center" vertical="center" wrapText="1"/>
    </xf>
    <xf numFmtId="0" fontId="30" fillId="6" borderId="29" xfId="0" applyFont="1" applyFill="1" applyBorder="1" applyAlignment="1">
      <alignment horizontal="center" vertical="center" wrapText="1"/>
    </xf>
    <xf numFmtId="0" fontId="30" fillId="6" borderId="30" xfId="0" applyFont="1" applyFill="1" applyBorder="1" applyAlignment="1">
      <alignment horizontal="center" vertical="center" wrapText="1"/>
    </xf>
    <xf numFmtId="0" fontId="18" fillId="0" borderId="34" xfId="0" applyFont="1" applyBorder="1" applyAlignment="1">
      <alignment horizontal="center" vertical="center" wrapText="1"/>
    </xf>
    <xf numFmtId="0" fontId="18" fillId="0" borderId="35" xfId="0" applyFont="1" applyBorder="1" applyAlignment="1">
      <alignment horizontal="center" vertical="center" wrapText="1"/>
    </xf>
    <xf numFmtId="0" fontId="18" fillId="0" borderId="37" xfId="0" applyFont="1" applyBorder="1" applyAlignment="1">
      <alignment horizontal="center" vertical="center" wrapText="1"/>
    </xf>
    <xf numFmtId="0" fontId="18" fillId="0" borderId="36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 wrapText="1"/>
    </xf>
    <xf numFmtId="0" fontId="18" fillId="0" borderId="38" xfId="0" applyFont="1" applyBorder="1" applyAlignment="1">
      <alignment horizontal="center" vertical="center" wrapText="1"/>
    </xf>
    <xf numFmtId="0" fontId="18" fillId="0" borderId="39" xfId="0" applyFont="1" applyBorder="1" applyAlignment="1">
      <alignment horizontal="center" vertical="center" wrapText="1"/>
    </xf>
    <xf numFmtId="0" fontId="18" fillId="0" borderId="40" xfId="0" applyFont="1" applyBorder="1" applyAlignment="1">
      <alignment horizontal="center" vertical="center" wrapText="1"/>
    </xf>
    <xf numFmtId="0" fontId="18" fillId="0" borderId="41" xfId="0" applyFont="1" applyBorder="1" applyAlignment="1">
      <alignment horizontal="center" vertical="center" wrapText="1"/>
    </xf>
    <xf numFmtId="164" fontId="18" fillId="0" borderId="31" xfId="0" applyNumberFormat="1" applyFont="1" applyBorder="1" applyAlignment="1">
      <alignment horizontal="center" vertical="center" wrapText="1"/>
    </xf>
    <xf numFmtId="164" fontId="18" fillId="0" borderId="32" xfId="0" applyNumberFormat="1" applyFont="1" applyBorder="1" applyAlignment="1">
      <alignment horizontal="center" vertical="center" wrapText="1"/>
    </xf>
    <xf numFmtId="164" fontId="18" fillId="0" borderId="33" xfId="0" applyNumberFormat="1" applyFont="1" applyBorder="1" applyAlignment="1">
      <alignment horizontal="center" vertical="center" wrapText="1"/>
    </xf>
    <xf numFmtId="8" fontId="30" fillId="0" borderId="31" xfId="0" applyNumberFormat="1" applyFont="1" applyBorder="1" applyAlignment="1">
      <alignment horizontal="center" vertical="center" wrapText="1"/>
    </xf>
    <xf numFmtId="8" fontId="30" fillId="0" borderId="33" xfId="0" applyNumberFormat="1" applyFont="1" applyBorder="1" applyAlignment="1">
      <alignment horizontal="center" vertical="center" wrapText="1"/>
    </xf>
    <xf numFmtId="0" fontId="19" fillId="0" borderId="31" xfId="0" applyFont="1" applyBorder="1" applyAlignment="1">
      <alignment horizontal="left" vertical="center" wrapText="1"/>
    </xf>
    <xf numFmtId="0" fontId="19" fillId="0" borderId="32" xfId="0" applyFont="1" applyBorder="1" applyAlignment="1">
      <alignment horizontal="left" vertical="center" wrapText="1"/>
    </xf>
    <xf numFmtId="0" fontId="19" fillId="0" borderId="33" xfId="0" applyFont="1" applyBorder="1" applyAlignment="1">
      <alignment horizontal="left" vertical="center" wrapText="1"/>
    </xf>
    <xf numFmtId="8" fontId="18" fillId="0" borderId="31" xfId="0" applyNumberFormat="1" applyFont="1" applyBorder="1" applyAlignment="1">
      <alignment vertical="center" wrapText="1"/>
    </xf>
    <xf numFmtId="8" fontId="18" fillId="0" borderId="33" xfId="0" applyNumberFormat="1" applyFont="1" applyBorder="1" applyAlignment="1">
      <alignment vertical="center" wrapText="1"/>
    </xf>
    <xf numFmtId="0" fontId="30" fillId="6" borderId="31" xfId="0" applyFont="1" applyFill="1" applyBorder="1" applyAlignment="1">
      <alignment horizontal="center" vertical="center" wrapText="1"/>
    </xf>
    <xf numFmtId="0" fontId="30" fillId="6" borderId="32" xfId="0" applyFont="1" applyFill="1" applyBorder="1" applyAlignment="1">
      <alignment horizontal="center" vertical="center" wrapText="1"/>
    </xf>
    <xf numFmtId="0" fontId="30" fillId="6" borderId="33" xfId="0" applyFont="1" applyFill="1" applyBorder="1" applyAlignment="1">
      <alignment horizontal="center" vertical="center" wrapText="1"/>
    </xf>
    <xf numFmtId="0" fontId="35" fillId="0" borderId="0" xfId="0" applyFont="1" applyFill="1" applyBorder="1" applyAlignment="1">
      <alignment horizontal="left" wrapText="1"/>
    </xf>
    <xf numFmtId="0" fontId="18" fillId="0" borderId="31" xfId="0" applyFont="1" applyBorder="1" applyAlignment="1">
      <alignment vertical="center" wrapText="1"/>
    </xf>
    <xf numFmtId="0" fontId="18" fillId="0" borderId="32" xfId="0" applyFont="1" applyBorder="1" applyAlignment="1">
      <alignment vertical="center" wrapText="1"/>
    </xf>
    <xf numFmtId="0" fontId="18" fillId="0" borderId="33" xfId="0" applyFont="1" applyBorder="1" applyAlignment="1">
      <alignment vertical="center" wrapText="1"/>
    </xf>
    <xf numFmtId="0" fontId="18" fillId="0" borderId="22" xfId="0" applyFont="1" applyBorder="1" applyAlignment="1">
      <alignment horizontal="left" vertical="center" wrapText="1"/>
    </xf>
    <xf numFmtId="0" fontId="18" fillId="0" borderId="17" xfId="0" applyFont="1" applyBorder="1" applyAlignment="1">
      <alignment horizontal="left" vertical="center" wrapText="1"/>
    </xf>
    <xf numFmtId="0" fontId="18" fillId="0" borderId="23" xfId="0" applyFont="1" applyBorder="1" applyAlignment="1">
      <alignment horizontal="left" vertical="center" wrapText="1"/>
    </xf>
    <xf numFmtId="0" fontId="30" fillId="6" borderId="28" xfId="0" applyFont="1" applyFill="1" applyBorder="1" applyAlignment="1">
      <alignment horizontal="center" vertical="center" wrapText="1"/>
    </xf>
    <xf numFmtId="0" fontId="30" fillId="6" borderId="20" xfId="0" applyFont="1" applyFill="1" applyBorder="1" applyAlignment="1">
      <alignment horizontal="center" vertical="center" wrapText="1"/>
    </xf>
    <xf numFmtId="0" fontId="30" fillId="7" borderId="24" xfId="0" applyFont="1" applyFill="1" applyBorder="1" applyAlignment="1">
      <alignment horizontal="center" vertical="center" wrapText="1"/>
    </xf>
    <xf numFmtId="0" fontId="30" fillId="7" borderId="21" xfId="0" applyFont="1" applyFill="1" applyBorder="1" applyAlignment="1">
      <alignment horizontal="center" vertical="center" wrapText="1"/>
    </xf>
    <xf numFmtId="0" fontId="30" fillId="7" borderId="27" xfId="0" applyFont="1" applyFill="1" applyBorder="1" applyAlignment="1">
      <alignment horizontal="center" vertical="center" wrapText="1"/>
    </xf>
    <xf numFmtId="0" fontId="30" fillId="7" borderId="25" xfId="0" applyFont="1" applyFill="1" applyBorder="1" applyAlignment="1">
      <alignment horizontal="center" vertical="center" wrapText="1"/>
    </xf>
    <xf numFmtId="49" fontId="2" fillId="4" borderId="17" xfId="0" applyNumberFormat="1" applyFont="1" applyFill="1" applyBorder="1" applyAlignment="1">
      <alignment horizontal="left" vertical="top" wrapText="1"/>
    </xf>
  </cellXfs>
  <cellStyles count="1">
    <cellStyle name="Normalno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Calibri"/>
        <scheme val="minor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23812</xdr:colOff>
      <xdr:row>1</xdr:row>
      <xdr:rowOff>23812</xdr:rowOff>
    </xdr:from>
    <xdr:to>
      <xdr:col>1</xdr:col>
      <xdr:colOff>3084512</xdr:colOff>
      <xdr:row>1</xdr:row>
      <xdr:rowOff>938212</xdr:rowOff>
    </xdr:to>
    <xdr:pic>
      <xdr:nvPicPr>
        <xdr:cNvPr id="4" name="Slika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1031" y="214312"/>
          <a:ext cx="3060700" cy="91440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3228975</xdr:colOff>
          <xdr:row>23</xdr:row>
          <xdr:rowOff>85725</xdr:rowOff>
        </xdr:from>
        <xdr:to>
          <xdr:col>1</xdr:col>
          <xdr:colOff>4972050</xdr:colOff>
          <xdr:row>32</xdr:row>
          <xdr:rowOff>114300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 cap="flat" cmpd="sng">
                  <a:solidFill>
                    <a:srgbClr val="000000" mc:Ignorable="a14" a14:legacySpreadsheetColorIndex="64"/>
                  </a:solidFill>
                  <a:prstDash val="solid"/>
                  <a:miter lim="800000"/>
                  <a:headEnd/>
                  <a:tailEnd type="none" w="med" len="med"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5324475</xdr:colOff>
          <xdr:row>27</xdr:row>
          <xdr:rowOff>76200</xdr:rowOff>
        </xdr:from>
        <xdr:to>
          <xdr:col>1</xdr:col>
          <xdr:colOff>6943725</xdr:colOff>
          <xdr:row>32</xdr:row>
          <xdr:rowOff>76200</xdr:rowOff>
        </xdr:to>
        <xdr:sp macro="" textlink="">
          <xdr:nvSpPr>
            <xdr:cNvPr id="1027" name="Object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 cap="flat" cmpd="sng">
                  <a:solidFill>
                    <a:srgbClr val="000000" mc:Ignorable="a14" a14:legacySpreadsheetColorIndex="64"/>
                  </a:solidFill>
                  <a:prstDash val="solid"/>
                  <a:miter lim="800000"/>
                  <a:headEnd/>
                  <a:tailEnd type="none" w="med" len="med"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Vladislav\AppData\Local\Microsoft\Windows\INetCache\Content.Outlook\8ZPXK1GV\Smjernice_GP_zupanije_2016_komentari_revizija_08051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Vladislav\AppData\Local\Microsoft\Windows\INetCache\Content.Outlook\8ZPXK1GV\Smjernice%20za%20GP_NPPP20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slovnica"/>
      <sheetName val="1_izrada_programa A4"/>
      <sheetName val="2_Javna_ustanova"/>
      <sheetName val="1_Procjena_stanja"/>
      <sheetName val="3_Aktivnosti (1)"/>
      <sheetName val="3_Aktivnosti (2)"/>
      <sheetName val="4_Projekti"/>
      <sheetName val="5_cjenik i KO"/>
      <sheetName val="6_opis"/>
      <sheetName val="7_dodatak"/>
      <sheetName val="_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4">
          <cell r="A4" t="str">
            <v>A</v>
          </cell>
        </row>
        <row r="5">
          <cell r="A5" t="str">
            <v>B</v>
          </cell>
        </row>
        <row r="6">
          <cell r="A6" t="str">
            <v>C</v>
          </cell>
        </row>
        <row r="7">
          <cell r="A7" t="str">
            <v>D</v>
          </cell>
        </row>
        <row r="8">
          <cell r="A8" t="str">
            <v>E</v>
          </cell>
        </row>
        <row r="11">
          <cell r="A11" t="str">
            <v xml:space="preserve">da   </v>
          </cell>
        </row>
        <row r="12">
          <cell r="A12" t="str">
            <v>ne</v>
          </cell>
        </row>
        <row r="15">
          <cell r="A15" t="str">
            <v>Na neodređeno, puno radno vrijeme</v>
          </cell>
        </row>
        <row r="16">
          <cell r="A16" t="str">
            <v>Na neodređeno, pola radnog vremena</v>
          </cell>
        </row>
        <row r="17">
          <cell r="A17" t="str">
            <v>Na određeno, puno radno vrijeme</v>
          </cell>
        </row>
        <row r="18">
          <cell r="A18" t="str">
            <v>Na određeno, pola radnog vremena</v>
          </cell>
        </row>
        <row r="19">
          <cell r="A19" t="str">
            <v>Stručno osposobljavanje bez zasnivanja radnog odnosa</v>
          </cell>
        </row>
        <row r="20">
          <cell r="A20" t="str">
            <v xml:space="preserve">Ostalo </v>
          </cell>
        </row>
        <row r="23">
          <cell r="A23" t="str">
            <v>Vlasništvo JU</v>
          </cell>
        </row>
        <row r="24">
          <cell r="A24" t="str">
            <v>Unajmljena nekretnina</v>
          </cell>
        </row>
        <row r="25">
          <cell r="A25" t="str">
            <v>Pravo korištenja na nekretnini</v>
          </cell>
        </row>
        <row r="26">
          <cell r="A26" t="str">
            <v>Drugo</v>
          </cell>
        </row>
        <row r="29">
          <cell r="A29" t="str">
            <v>Vlasništvo JU</v>
          </cell>
        </row>
        <row r="30">
          <cell r="A30" t="str">
            <v>Leasing</v>
          </cell>
        </row>
        <row r="31">
          <cell r="A31" t="str">
            <v>Drugo</v>
          </cell>
        </row>
        <row r="34">
          <cell r="A34">
            <v>1</v>
          </cell>
        </row>
        <row r="35">
          <cell r="A35">
            <v>2</v>
          </cell>
        </row>
        <row r="36">
          <cell r="A36">
            <v>3</v>
          </cell>
        </row>
        <row r="39">
          <cell r="A39" t="str">
            <v>A</v>
          </cell>
        </row>
        <row r="40">
          <cell r="A40" t="str">
            <v>B</v>
          </cell>
        </row>
        <row r="41">
          <cell r="A41" t="str">
            <v>C</v>
          </cell>
        </row>
        <row r="42">
          <cell r="A42" t="str">
            <v>D</v>
          </cell>
        </row>
        <row r="43">
          <cell r="A43" t="str">
            <v>E</v>
          </cell>
        </row>
        <row r="44">
          <cell r="A44" t="str">
            <v>F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pute"/>
      <sheetName val="1_izrada_programa A4"/>
      <sheetName val="2_javna_ustanova A4"/>
      <sheetName val="3_ocjena_stanja A4"/>
      <sheetName val="4_aktivnosti A3 "/>
      <sheetName val="5_cjenik i KO A4"/>
      <sheetName val="6_dodatak A4"/>
      <sheetName val="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4">
          <cell r="A4" t="str">
            <v xml:space="preserve">da   </v>
          </cell>
        </row>
        <row r="5">
          <cell r="A5" t="str">
            <v>ne</v>
          </cell>
        </row>
        <row r="16">
          <cell r="A16" t="str">
            <v>Vlasništvo JU</v>
          </cell>
        </row>
        <row r="17">
          <cell r="A17" t="str">
            <v>Unajmljena nekretnina</v>
          </cell>
        </row>
        <row r="18">
          <cell r="A18" t="str">
            <v>Pravo korištenja na nekretnini</v>
          </cell>
        </row>
        <row r="19">
          <cell r="A19" t="str">
            <v>Drugo</v>
          </cell>
        </row>
        <row r="22">
          <cell r="A22" t="str">
            <v>Vlasništvo JU</v>
          </cell>
        </row>
        <row r="23">
          <cell r="A23" t="str">
            <v>Leasing</v>
          </cell>
        </row>
        <row r="24">
          <cell r="A24" t="str">
            <v>Drugo</v>
          </cell>
        </row>
      </sheetData>
    </sheetDataSet>
  </externalBook>
</externalLink>
</file>

<file path=xl/tables/table1.xml><?xml version="1.0" encoding="utf-8"?>
<table xmlns="http://schemas.openxmlformats.org/spreadsheetml/2006/main" id="1" name="Table1" displayName="Table1" ref="A7:A13" totalsRowShown="0" headerRowDxfId="17" dataDxfId="16">
  <autoFilter ref="A7:A13"/>
  <tableColumns count="1">
    <tableColumn id="1" name="TIPUGOVORA" dataDxfId="15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able2" displayName="Table2" ref="A15:A19" totalsRowShown="0" headerRowDxfId="14" dataDxfId="13">
  <autoFilter ref="A15:A19"/>
  <tableColumns count="1">
    <tableColumn id="1" name="VLASNISTVONEKRETNINE" dataDxfId="12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3" name="Table3" displayName="Table3" ref="A21:A24" totalsRowShown="0" headerRowDxfId="11" dataDxfId="10">
  <autoFilter ref="A21:A24"/>
  <tableColumns count="1">
    <tableColumn id="1" name="VLASNISTVOPOKRETNINE" dataDxfId="9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4" name="Table4" displayName="Table4" ref="A26:A29" totalsRowShown="0" headerRowDxfId="8" dataDxfId="7">
  <autoFilter ref="A26:A29"/>
  <tableColumns count="1">
    <tableColumn id="1" name="PRIORITETI" dataDxfId="6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5" name="Table5" displayName="Table5" ref="A3:A5" totalsRowShown="0" headerRowDxfId="5" dataDxfId="4">
  <autoFilter ref="A3:A5"/>
  <tableColumns count="1">
    <tableColumn id="1" name="da/ne" dataDxfId="3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6" name="Table6" displayName="Table6" ref="A31:A35" totalsRowShown="0" headerRowDxfId="2" dataDxfId="1">
  <autoFilter ref="A31:A35"/>
  <tableColumns count="1">
    <tableColumn id="1" name="OCJENASTANJA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0.bin"/><Relationship Id="rId6" Type="http://schemas.openxmlformats.org/officeDocument/2006/relationships/table" Target="../tables/table5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38"/>
  <sheetViews>
    <sheetView tabSelected="1" zoomScaleNormal="100" workbookViewId="0"/>
  </sheetViews>
  <sheetFormatPr defaultColWidth="9.140625" defaultRowHeight="15" x14ac:dyDescent="0.25"/>
  <cols>
    <col min="1" max="1" width="3.7109375" style="3" customWidth="1"/>
    <col min="2" max="2" width="106.140625" style="3" customWidth="1"/>
    <col min="3" max="3" width="3.7109375" style="3" customWidth="1"/>
    <col min="4" max="5" width="9.140625" style="3"/>
    <col min="6" max="6" width="50.7109375" style="4" customWidth="1"/>
    <col min="7" max="16384" width="9.140625" style="3"/>
  </cols>
  <sheetData>
    <row r="1" spans="1:6" ht="15" customHeight="1" x14ac:dyDescent="0.25">
      <c r="A1" s="43"/>
      <c r="B1" s="43"/>
      <c r="C1" s="43"/>
      <c r="F1" s="2"/>
    </row>
    <row r="2" spans="1:6" ht="75.75" customHeight="1" x14ac:dyDescent="0.25">
      <c r="A2" s="43"/>
      <c r="B2" s="40"/>
      <c r="C2" s="43"/>
      <c r="D2" s="33"/>
      <c r="F2" s="18" t="s">
        <v>49</v>
      </c>
    </row>
    <row r="3" spans="1:6" s="5" customFormat="1" ht="15" customHeight="1" x14ac:dyDescent="0.25">
      <c r="A3" s="39"/>
      <c r="B3" s="39"/>
      <c r="C3" s="39"/>
      <c r="F3" s="4"/>
    </row>
    <row r="4" spans="1:6" s="5" customFormat="1" ht="15" customHeight="1" x14ac:dyDescent="0.25">
      <c r="A4" s="39"/>
      <c r="B4" s="39"/>
      <c r="C4" s="39"/>
      <c r="F4" s="4"/>
    </row>
    <row r="5" spans="1:6" s="5" customFormat="1" ht="15" customHeight="1" x14ac:dyDescent="0.25">
      <c r="A5" s="39"/>
      <c r="B5" s="61" t="s">
        <v>586</v>
      </c>
      <c r="C5" s="39"/>
      <c r="F5" s="4"/>
    </row>
    <row r="6" spans="1:6" s="5" customFormat="1" ht="15" customHeight="1" x14ac:dyDescent="0.25">
      <c r="A6" s="39"/>
      <c r="B6" s="61" t="s">
        <v>654</v>
      </c>
      <c r="C6" s="39"/>
      <c r="F6" s="4"/>
    </row>
    <row r="7" spans="1:6" s="5" customFormat="1" ht="15" customHeight="1" x14ac:dyDescent="0.25">
      <c r="A7" s="39"/>
      <c r="B7" s="61" t="s">
        <v>655</v>
      </c>
      <c r="C7" s="39"/>
      <c r="F7" s="4"/>
    </row>
    <row r="8" spans="1:6" s="5" customFormat="1" ht="15" customHeight="1" x14ac:dyDescent="0.25">
      <c r="A8" s="39"/>
      <c r="B8" s="39"/>
      <c r="C8" s="39"/>
      <c r="F8" s="4"/>
    </row>
    <row r="9" spans="1:6" s="5" customFormat="1" ht="15" customHeight="1" x14ac:dyDescent="0.25">
      <c r="A9" s="39"/>
      <c r="B9" s="39"/>
      <c r="C9" s="39"/>
      <c r="F9" s="4"/>
    </row>
    <row r="10" spans="1:6" s="5" customFormat="1" ht="15" customHeight="1" x14ac:dyDescent="0.25">
      <c r="A10" s="39"/>
      <c r="B10" s="39"/>
      <c r="C10" s="39"/>
      <c r="F10" s="4"/>
    </row>
    <row r="11" spans="1:6" s="5" customFormat="1" ht="15" customHeight="1" x14ac:dyDescent="0.25">
      <c r="A11" s="39"/>
      <c r="B11" s="39"/>
      <c r="C11" s="39"/>
      <c r="F11" s="4"/>
    </row>
    <row r="12" spans="1:6" s="5" customFormat="1" ht="15" customHeight="1" x14ac:dyDescent="0.25">
      <c r="A12" s="39"/>
      <c r="B12" s="39"/>
      <c r="C12" s="39"/>
      <c r="F12" s="4"/>
    </row>
    <row r="13" spans="1:6" s="5" customFormat="1" ht="15" customHeight="1" x14ac:dyDescent="0.25">
      <c r="A13" s="39"/>
      <c r="B13" s="39"/>
      <c r="C13" s="39"/>
      <c r="F13" s="4"/>
    </row>
    <row r="14" spans="1:6" s="5" customFormat="1" ht="105" x14ac:dyDescent="0.25">
      <c r="A14" s="39"/>
      <c r="B14" s="40" t="s">
        <v>653</v>
      </c>
      <c r="C14" s="39"/>
      <c r="F14" s="4"/>
    </row>
    <row r="15" spans="1:6" ht="15" customHeight="1" x14ac:dyDescent="0.25">
      <c r="A15" s="43"/>
      <c r="B15" s="41"/>
      <c r="C15" s="43"/>
    </row>
    <row r="16" spans="1:6" ht="15" customHeight="1" x14ac:dyDescent="0.25">
      <c r="A16" s="43"/>
      <c r="B16" s="39"/>
      <c r="C16" s="43"/>
    </row>
    <row r="17" spans="1:3" ht="15" customHeight="1" x14ac:dyDescent="0.25">
      <c r="A17" s="43"/>
      <c r="B17" s="39"/>
      <c r="C17" s="43"/>
    </row>
    <row r="18" spans="1:3" ht="15" customHeight="1" x14ac:dyDescent="0.25">
      <c r="A18" s="43"/>
      <c r="B18" s="39"/>
      <c r="C18" s="43"/>
    </row>
    <row r="19" spans="1:3" ht="15" customHeight="1" x14ac:dyDescent="0.25">
      <c r="A19" s="43"/>
      <c r="B19" s="39"/>
      <c r="C19" s="43"/>
    </row>
    <row r="20" spans="1:3" ht="15" customHeight="1" x14ac:dyDescent="0.25">
      <c r="A20" s="43"/>
      <c r="B20" s="39"/>
      <c r="C20" s="43"/>
    </row>
    <row r="21" spans="1:3" ht="15" customHeight="1" x14ac:dyDescent="0.25">
      <c r="A21" s="43"/>
      <c r="B21" s="42"/>
      <c r="C21" s="43"/>
    </row>
    <row r="22" spans="1:3" ht="15" customHeight="1" x14ac:dyDescent="0.25">
      <c r="A22" s="43"/>
      <c r="B22" s="41"/>
      <c r="C22" s="43"/>
    </row>
    <row r="23" spans="1:3" ht="15" customHeight="1" x14ac:dyDescent="0.25">
      <c r="A23" s="43"/>
      <c r="B23" s="39"/>
      <c r="C23" s="43"/>
    </row>
    <row r="24" spans="1:3" ht="15" customHeight="1" x14ac:dyDescent="0.25">
      <c r="A24" s="43"/>
      <c r="B24" s="39"/>
      <c r="C24" s="43"/>
    </row>
    <row r="25" spans="1:3" ht="15" customHeight="1" x14ac:dyDescent="0.25">
      <c r="A25" s="43"/>
      <c r="B25" s="39"/>
      <c r="C25" s="43"/>
    </row>
    <row r="26" spans="1:3" ht="15" customHeight="1" x14ac:dyDescent="0.25">
      <c r="A26" s="43"/>
      <c r="B26" s="39"/>
      <c r="C26" s="43"/>
    </row>
    <row r="27" spans="1:3" ht="15" customHeight="1" x14ac:dyDescent="0.25">
      <c r="A27" s="43"/>
      <c r="B27" s="43"/>
      <c r="C27" s="43"/>
    </row>
    <row r="28" spans="1:3" ht="15" customHeight="1" x14ac:dyDescent="0.25">
      <c r="A28" s="43"/>
      <c r="B28" s="43"/>
      <c r="C28" s="43"/>
    </row>
    <row r="29" spans="1:3" ht="15" customHeight="1" x14ac:dyDescent="0.25">
      <c r="A29" s="43"/>
      <c r="B29" s="43"/>
      <c r="C29" s="43"/>
    </row>
    <row r="30" spans="1:3" ht="15" customHeight="1" x14ac:dyDescent="0.25">
      <c r="A30" s="70"/>
      <c r="B30" s="43"/>
      <c r="C30" s="43"/>
    </row>
    <row r="31" spans="1:3" ht="15" customHeight="1" x14ac:dyDescent="0.25">
      <c r="A31" s="43"/>
      <c r="B31" s="44" t="s">
        <v>110</v>
      </c>
      <c r="C31" s="43"/>
    </row>
    <row r="32" spans="1:3" ht="15" customHeight="1" x14ac:dyDescent="0.25">
      <c r="A32" s="71"/>
      <c r="B32" s="44" t="s">
        <v>97</v>
      </c>
      <c r="C32" s="43"/>
    </row>
    <row r="33" spans="1:3" ht="15" customHeight="1" x14ac:dyDescent="0.25">
      <c r="A33" s="43"/>
      <c r="B33" s="44" t="s">
        <v>108</v>
      </c>
      <c r="C33" s="43"/>
    </row>
    <row r="34" spans="1:3" ht="15" customHeight="1" x14ac:dyDescent="0.25">
      <c r="A34" s="43"/>
      <c r="B34" s="44" t="s">
        <v>109</v>
      </c>
      <c r="C34" s="43"/>
    </row>
    <row r="35" spans="1:3" ht="15" customHeight="1" x14ac:dyDescent="0.25">
      <c r="A35" s="43"/>
      <c r="B35" s="43"/>
      <c r="C35" s="43"/>
    </row>
    <row r="36" spans="1:3" ht="15" customHeight="1" x14ac:dyDescent="0.25">
      <c r="A36" s="43"/>
      <c r="B36" s="43"/>
      <c r="C36" s="43"/>
    </row>
    <row r="37" spans="1:3" ht="15" customHeight="1" x14ac:dyDescent="0.25">
      <c r="A37" s="43"/>
      <c r="B37" s="43"/>
      <c r="C37" s="43"/>
    </row>
    <row r="38" spans="1:3" ht="15" customHeight="1" x14ac:dyDescent="0.25">
      <c r="A38" s="43"/>
      <c r="B38" s="43"/>
      <c r="C38" s="43"/>
    </row>
  </sheetData>
  <pageMargins left="0.70866141732283472" right="0.70866141732283472" top="0.74803149606299213" bottom="0.74803149606299213" header="0.31496062992125984" footer="0.31496062992125984"/>
  <pageSetup paperSize="9" fitToWidth="0" orientation="portrait" horizontalDpi="4294967293" verticalDpi="4294967293" r:id="rId1"/>
  <drawing r:id="rId2"/>
  <legacyDrawing r:id="rId3"/>
  <oleObjects>
    <mc:AlternateContent xmlns:mc="http://schemas.openxmlformats.org/markup-compatibility/2006">
      <mc:Choice Requires="x14">
        <oleObject progId="CorelDraw.Graphic.16" shapeId="1026" r:id="rId4">
          <objectPr defaultSize="0" r:id="rId5">
            <anchor moveWithCells="1">
              <from>
                <xdr:col>1</xdr:col>
                <xdr:colOff>3228975</xdr:colOff>
                <xdr:row>23</xdr:row>
                <xdr:rowOff>85725</xdr:rowOff>
              </from>
              <to>
                <xdr:col>1</xdr:col>
                <xdr:colOff>4972050</xdr:colOff>
                <xdr:row>32</xdr:row>
                <xdr:rowOff>114300</xdr:rowOff>
              </to>
            </anchor>
          </objectPr>
        </oleObject>
      </mc:Choice>
      <mc:Fallback>
        <oleObject progId="CorelDraw.Graphic.16" shapeId="1026" r:id="rId4"/>
      </mc:Fallback>
    </mc:AlternateContent>
    <mc:AlternateContent xmlns:mc="http://schemas.openxmlformats.org/markup-compatibility/2006">
      <mc:Choice Requires="x14">
        <oleObject progId="CorelDraw.Graphic.16" shapeId="1027" r:id="rId6">
          <objectPr defaultSize="0" r:id="rId7">
            <anchor moveWithCells="1">
              <from>
                <xdr:col>1</xdr:col>
                <xdr:colOff>5324475</xdr:colOff>
                <xdr:row>27</xdr:row>
                <xdr:rowOff>76200</xdr:rowOff>
              </from>
              <to>
                <xdr:col>1</xdr:col>
                <xdr:colOff>6943725</xdr:colOff>
                <xdr:row>32</xdr:row>
                <xdr:rowOff>76200</xdr:rowOff>
              </to>
            </anchor>
          </objectPr>
        </oleObject>
      </mc:Choice>
      <mc:Fallback>
        <oleObject progId="CorelDraw.Graphic.16" shapeId="1027" r:id="rId6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5"/>
  <sheetViews>
    <sheetView workbookViewId="0"/>
  </sheetViews>
  <sheetFormatPr defaultColWidth="9.140625" defaultRowHeight="12.75" x14ac:dyDescent="0.2"/>
  <cols>
    <col min="1" max="1" width="22.85546875" style="12" customWidth="1"/>
    <col min="2" max="16384" width="9.140625" style="12"/>
  </cols>
  <sheetData>
    <row r="1" spans="1:1" x14ac:dyDescent="0.2">
      <c r="A1" s="14" t="s">
        <v>51</v>
      </c>
    </row>
    <row r="2" spans="1:1" x14ac:dyDescent="0.2">
      <c r="A2" s="14"/>
    </row>
    <row r="3" spans="1:1" x14ac:dyDescent="0.2">
      <c r="A3" s="13" t="s">
        <v>32</v>
      </c>
    </row>
    <row r="4" spans="1:1" x14ac:dyDescent="0.2">
      <c r="A4" s="12" t="s">
        <v>38</v>
      </c>
    </row>
    <row r="5" spans="1:1" x14ac:dyDescent="0.2">
      <c r="A5" s="12" t="s">
        <v>37</v>
      </c>
    </row>
    <row r="7" spans="1:1" x14ac:dyDescent="0.2">
      <c r="A7" s="13" t="s">
        <v>39</v>
      </c>
    </row>
    <row r="8" spans="1:1" x14ac:dyDescent="0.2">
      <c r="A8" s="12" t="s">
        <v>62</v>
      </c>
    </row>
    <row r="9" spans="1:1" x14ac:dyDescent="0.2">
      <c r="A9" s="37" t="s">
        <v>85</v>
      </c>
    </row>
    <row r="10" spans="1:1" x14ac:dyDescent="0.2">
      <c r="A10" s="12" t="s">
        <v>63</v>
      </c>
    </row>
    <row r="11" spans="1:1" x14ac:dyDescent="0.2">
      <c r="A11" s="12" t="s">
        <v>64</v>
      </c>
    </row>
    <row r="12" spans="1:1" x14ac:dyDescent="0.2">
      <c r="A12" s="12" t="s">
        <v>40</v>
      </c>
    </row>
    <row r="13" spans="1:1" x14ac:dyDescent="0.2">
      <c r="A13" s="12" t="s">
        <v>41</v>
      </c>
    </row>
    <row r="15" spans="1:1" x14ac:dyDescent="0.2">
      <c r="A15" s="13" t="s">
        <v>46</v>
      </c>
    </row>
    <row r="16" spans="1:1" x14ac:dyDescent="0.2">
      <c r="A16" s="12" t="s">
        <v>42</v>
      </c>
    </row>
    <row r="17" spans="1:1" x14ac:dyDescent="0.2">
      <c r="A17" s="12" t="s">
        <v>44</v>
      </c>
    </row>
    <row r="18" spans="1:1" x14ac:dyDescent="0.2">
      <c r="A18" s="12" t="s">
        <v>45</v>
      </c>
    </row>
    <row r="19" spans="1:1" x14ac:dyDescent="0.2">
      <c r="A19" s="12" t="s">
        <v>43</v>
      </c>
    </row>
    <row r="21" spans="1:1" x14ac:dyDescent="0.2">
      <c r="A21" s="13" t="s">
        <v>47</v>
      </c>
    </row>
    <row r="22" spans="1:1" x14ac:dyDescent="0.2">
      <c r="A22" s="12" t="s">
        <v>42</v>
      </c>
    </row>
    <row r="23" spans="1:1" x14ac:dyDescent="0.2">
      <c r="A23" s="12" t="s">
        <v>48</v>
      </c>
    </row>
    <row r="24" spans="1:1" x14ac:dyDescent="0.2">
      <c r="A24" s="12" t="s">
        <v>43</v>
      </c>
    </row>
    <row r="26" spans="1:1" x14ac:dyDescent="0.2">
      <c r="A26" s="13" t="s">
        <v>50</v>
      </c>
    </row>
    <row r="27" spans="1:1" x14ac:dyDescent="0.2">
      <c r="A27" s="19">
        <v>1</v>
      </c>
    </row>
    <row r="28" spans="1:1" x14ac:dyDescent="0.2">
      <c r="A28" s="19">
        <v>2</v>
      </c>
    </row>
    <row r="29" spans="1:1" x14ac:dyDescent="0.2">
      <c r="A29" s="19">
        <v>3</v>
      </c>
    </row>
    <row r="31" spans="1:1" x14ac:dyDescent="0.2">
      <c r="A31" s="25" t="s">
        <v>65</v>
      </c>
    </row>
    <row r="32" spans="1:1" x14ac:dyDescent="0.2">
      <c r="A32" s="12">
        <v>0</v>
      </c>
    </row>
    <row r="33" spans="1:1" x14ac:dyDescent="0.2">
      <c r="A33" s="12">
        <v>1</v>
      </c>
    </row>
    <row r="34" spans="1:1" x14ac:dyDescent="0.2">
      <c r="A34" s="12">
        <v>2</v>
      </c>
    </row>
    <row r="35" spans="1:1" x14ac:dyDescent="0.2">
      <c r="A35" s="12">
        <v>3</v>
      </c>
    </row>
  </sheetData>
  <pageMargins left="0.7" right="0.7" top="0.75" bottom="0.75" header="0.3" footer="0.3"/>
  <pageSetup paperSize="9" orientation="portrait" r:id="rId1"/>
  <tableParts count="6">
    <tablePart r:id="rId2"/>
    <tablePart r:id="rId3"/>
    <tablePart r:id="rId4"/>
    <tablePart r:id="rId5"/>
    <tablePart r:id="rId6"/>
    <tablePart r:id="rId7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E22"/>
  <sheetViews>
    <sheetView workbookViewId="0"/>
  </sheetViews>
  <sheetFormatPr defaultColWidth="9.140625" defaultRowHeight="15" x14ac:dyDescent="0.25"/>
  <cols>
    <col min="1" max="1" width="9.140625" style="6"/>
    <col min="2" max="2" width="32.7109375" style="6" customWidth="1"/>
    <col min="3" max="4" width="29.7109375" style="6" customWidth="1"/>
    <col min="5" max="5" width="27.7109375" style="6" customWidth="1"/>
    <col min="6" max="16384" width="9.140625" style="6"/>
  </cols>
  <sheetData>
    <row r="1" spans="2:5" ht="15" customHeight="1" x14ac:dyDescent="0.25"/>
    <row r="2" spans="2:5" s="7" customFormat="1" ht="30" customHeight="1" x14ac:dyDescent="0.25">
      <c r="B2" s="107" t="s">
        <v>31</v>
      </c>
      <c r="C2" s="107"/>
      <c r="D2" s="107"/>
    </row>
    <row r="3" spans="2:5" ht="30" customHeight="1" x14ac:dyDescent="0.25">
      <c r="B3" s="108" t="s">
        <v>33</v>
      </c>
      <c r="C3" s="108"/>
      <c r="D3" s="108"/>
    </row>
    <row r="4" spans="2:5" ht="15" customHeight="1" x14ac:dyDescent="0.25">
      <c r="B4" s="106" t="s">
        <v>17</v>
      </c>
      <c r="C4" s="106" t="s">
        <v>18</v>
      </c>
      <c r="D4" s="110" t="s">
        <v>55</v>
      </c>
    </row>
    <row r="5" spans="2:5" ht="15" customHeight="1" x14ac:dyDescent="0.25">
      <c r="B5" s="106"/>
      <c r="C5" s="106"/>
      <c r="D5" s="110"/>
      <c r="E5" s="8"/>
    </row>
    <row r="6" spans="2:5" s="96" customFormat="1" ht="15" customHeight="1" x14ac:dyDescent="0.25">
      <c r="B6" s="60" t="s">
        <v>582</v>
      </c>
      <c r="C6" s="60" t="s">
        <v>460</v>
      </c>
      <c r="D6" s="60" t="s">
        <v>96</v>
      </c>
      <c r="E6" s="95"/>
    </row>
    <row r="7" spans="2:5" ht="15" customHeight="1" x14ac:dyDescent="0.25">
      <c r="B7" s="60" t="s">
        <v>92</v>
      </c>
      <c r="C7" s="60" t="s">
        <v>93</v>
      </c>
      <c r="D7" s="60" t="s">
        <v>94</v>
      </c>
    </row>
    <row r="8" spans="2:5" ht="15" customHeight="1" x14ac:dyDescent="0.25">
      <c r="B8" s="60" t="s">
        <v>312</v>
      </c>
      <c r="C8" s="60" t="s">
        <v>313</v>
      </c>
      <c r="D8" s="60" t="s">
        <v>94</v>
      </c>
    </row>
    <row r="9" spans="2:5" ht="15" customHeight="1" x14ac:dyDescent="0.25">
      <c r="B9" s="59" t="s">
        <v>419</v>
      </c>
      <c r="C9" s="60" t="s">
        <v>313</v>
      </c>
      <c r="D9" s="60" t="s">
        <v>94</v>
      </c>
    </row>
    <row r="10" spans="2:5" ht="15" customHeight="1" x14ac:dyDescent="0.25">
      <c r="B10" s="59" t="s">
        <v>321</v>
      </c>
      <c r="C10" s="59" t="s">
        <v>422</v>
      </c>
      <c r="D10" s="59" t="s">
        <v>421</v>
      </c>
    </row>
    <row r="11" spans="2:5" s="9" customFormat="1" ht="15" customHeight="1" x14ac:dyDescent="0.25">
      <c r="B11" s="59" t="s">
        <v>95</v>
      </c>
      <c r="C11" s="59" t="s">
        <v>303</v>
      </c>
      <c r="D11" s="59" t="s">
        <v>96</v>
      </c>
      <c r="E11" s="6"/>
    </row>
    <row r="12" spans="2:5" ht="15" customHeight="1" x14ac:dyDescent="0.25">
      <c r="B12" s="59" t="s">
        <v>350</v>
      </c>
      <c r="C12" s="59" t="s">
        <v>583</v>
      </c>
      <c r="D12" s="59" t="s">
        <v>423</v>
      </c>
    </row>
    <row r="13" spans="2:5" ht="15" customHeight="1" x14ac:dyDescent="0.25">
      <c r="B13" s="59" t="s">
        <v>302</v>
      </c>
      <c r="C13" s="59" t="s">
        <v>311</v>
      </c>
      <c r="D13" s="59" t="s">
        <v>96</v>
      </c>
    </row>
    <row r="14" spans="2:5" ht="25.5" x14ac:dyDescent="0.25">
      <c r="B14" s="59" t="s">
        <v>320</v>
      </c>
      <c r="C14" s="59" t="s">
        <v>420</v>
      </c>
      <c r="D14" s="59" t="s">
        <v>241</v>
      </c>
    </row>
    <row r="15" spans="2:5" ht="30" customHeight="1" x14ac:dyDescent="0.25">
      <c r="B15" s="109" t="s">
        <v>78</v>
      </c>
      <c r="C15" s="109"/>
      <c r="D15" s="109"/>
      <c r="E15" s="1"/>
    </row>
    <row r="16" spans="2:5" x14ac:dyDescent="0.25">
      <c r="B16" s="105" t="s">
        <v>17</v>
      </c>
      <c r="C16" s="105" t="s">
        <v>18</v>
      </c>
      <c r="D16" s="105" t="s">
        <v>19</v>
      </c>
      <c r="E16" s="1"/>
    </row>
    <row r="17" spans="2:4" x14ac:dyDescent="0.25">
      <c r="B17" s="106"/>
      <c r="C17" s="106"/>
      <c r="D17" s="106"/>
    </row>
    <row r="18" spans="2:4" ht="25.5" x14ac:dyDescent="0.25">
      <c r="B18" s="60" t="s">
        <v>97</v>
      </c>
      <c r="C18" s="60" t="s">
        <v>98</v>
      </c>
      <c r="D18" s="60" t="s">
        <v>99</v>
      </c>
    </row>
    <row r="19" spans="2:4" ht="63.75" x14ac:dyDescent="0.25">
      <c r="B19" s="60" t="s">
        <v>304</v>
      </c>
      <c r="C19" s="60" t="s">
        <v>307</v>
      </c>
      <c r="D19" s="60" t="s">
        <v>309</v>
      </c>
    </row>
    <row r="20" spans="2:4" x14ac:dyDescent="0.25">
      <c r="B20" s="60" t="s">
        <v>305</v>
      </c>
      <c r="C20" s="60" t="s">
        <v>307</v>
      </c>
      <c r="D20" s="60" t="s">
        <v>308</v>
      </c>
    </row>
    <row r="21" spans="2:4" x14ac:dyDescent="0.25">
      <c r="B21" s="60" t="s">
        <v>306</v>
      </c>
      <c r="C21" s="60" t="s">
        <v>307</v>
      </c>
      <c r="D21" s="60" t="s">
        <v>310</v>
      </c>
    </row>
    <row r="22" spans="2:4" ht="25.5" x14ac:dyDescent="0.25">
      <c r="B22" s="60" t="s">
        <v>100</v>
      </c>
      <c r="C22" s="60" t="s">
        <v>101</v>
      </c>
      <c r="D22" s="60" t="s">
        <v>102</v>
      </c>
    </row>
  </sheetData>
  <sheetProtection formatCells="0" formatRows="0" insertRows="0" insertHyperlinks="0" deleteRows="0" sort="0" autoFilter="0" pivotTables="0"/>
  <mergeCells count="9">
    <mergeCell ref="B16:B17"/>
    <mergeCell ref="C16:C17"/>
    <mergeCell ref="D16:D17"/>
    <mergeCell ref="B2:D2"/>
    <mergeCell ref="B3:D3"/>
    <mergeCell ref="B15:D15"/>
    <mergeCell ref="D4:D5"/>
    <mergeCell ref="B4:B5"/>
    <mergeCell ref="C4:C5"/>
  </mergeCells>
  <pageMargins left="0.70866141732283472" right="0.70866141732283472" top="0.74803149606299213" bottom="0.74803149606299213" header="0.31496062992125984" footer="0.31496062992125984"/>
  <pageSetup paperSize="9" scale="94" fitToHeight="0" orientation="portrait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103"/>
  <sheetViews>
    <sheetView workbookViewId="0"/>
  </sheetViews>
  <sheetFormatPr defaultColWidth="9.140625" defaultRowHeight="15" x14ac:dyDescent="0.25"/>
  <cols>
    <col min="1" max="1" width="9.140625" style="86"/>
    <col min="2" max="2" width="30.7109375" style="94" customWidth="1"/>
    <col min="3" max="6" width="16.7109375" style="94" customWidth="1"/>
    <col min="7" max="16384" width="9.140625" style="86"/>
  </cols>
  <sheetData>
    <row r="1" spans="2:11" x14ac:dyDescent="0.25">
      <c r="B1" s="85"/>
      <c r="C1" s="85"/>
      <c r="D1" s="85"/>
      <c r="E1" s="85"/>
      <c r="F1" s="85"/>
    </row>
    <row r="2" spans="2:11" s="87" customFormat="1" ht="18.75" x14ac:dyDescent="0.25">
      <c r="B2" s="117" t="s">
        <v>30</v>
      </c>
      <c r="C2" s="117"/>
      <c r="D2" s="117"/>
      <c r="E2" s="117"/>
      <c r="F2" s="117"/>
    </row>
    <row r="3" spans="2:11" x14ac:dyDescent="0.25">
      <c r="B3" s="124" t="s">
        <v>34</v>
      </c>
      <c r="C3" s="124"/>
      <c r="D3" s="124"/>
      <c r="E3" s="124"/>
      <c r="F3" s="124"/>
    </row>
    <row r="4" spans="2:11" ht="27.75" customHeight="1" x14ac:dyDescent="0.25">
      <c r="B4" s="113" t="s">
        <v>1</v>
      </c>
      <c r="C4" s="113" t="s">
        <v>72</v>
      </c>
      <c r="D4" s="113" t="s">
        <v>88</v>
      </c>
      <c r="E4" s="113" t="s">
        <v>67</v>
      </c>
      <c r="F4" s="113" t="s">
        <v>66</v>
      </c>
    </row>
    <row r="5" spans="2:11" ht="30.75" customHeight="1" x14ac:dyDescent="0.25">
      <c r="B5" s="113"/>
      <c r="C5" s="113"/>
      <c r="D5" s="113"/>
      <c r="E5" s="113"/>
      <c r="F5" s="113"/>
      <c r="I5" s="118"/>
      <c r="J5" s="118"/>
      <c r="K5" s="118"/>
    </row>
    <row r="6" spans="2:11" x14ac:dyDescent="0.25">
      <c r="B6" s="88" t="s">
        <v>451</v>
      </c>
      <c r="C6" s="82" t="s">
        <v>211</v>
      </c>
      <c r="D6" s="83"/>
      <c r="E6" s="81" t="s">
        <v>38</v>
      </c>
      <c r="F6" s="82" t="s">
        <v>38</v>
      </c>
    </row>
    <row r="7" spans="2:11" x14ac:dyDescent="0.25">
      <c r="B7" s="88" t="s">
        <v>452</v>
      </c>
      <c r="C7" s="82" t="s">
        <v>239</v>
      </c>
      <c r="D7" s="83" t="s">
        <v>327</v>
      </c>
      <c r="E7" s="81" t="s">
        <v>38</v>
      </c>
      <c r="F7" s="82"/>
    </row>
    <row r="8" spans="2:11" ht="38.25" x14ac:dyDescent="0.25">
      <c r="B8" s="88" t="s">
        <v>453</v>
      </c>
      <c r="C8" s="82" t="s">
        <v>458</v>
      </c>
      <c r="D8" s="82" t="s">
        <v>622</v>
      </c>
      <c r="E8" s="81" t="s">
        <v>37</v>
      </c>
      <c r="F8" s="82" t="s">
        <v>37</v>
      </c>
    </row>
    <row r="9" spans="2:11" ht="25.5" x14ac:dyDescent="0.25">
      <c r="B9" s="88" t="s">
        <v>454</v>
      </c>
      <c r="C9" s="82" t="s">
        <v>227</v>
      </c>
      <c r="D9" s="83" t="s">
        <v>327</v>
      </c>
      <c r="E9" s="81" t="s">
        <v>37</v>
      </c>
      <c r="F9" s="82" t="s">
        <v>37</v>
      </c>
    </row>
    <row r="10" spans="2:11" x14ac:dyDescent="0.25">
      <c r="B10" s="88" t="s">
        <v>455</v>
      </c>
      <c r="C10" s="82" t="s">
        <v>459</v>
      </c>
      <c r="D10" s="83" t="s">
        <v>327</v>
      </c>
      <c r="E10" s="81" t="s">
        <v>37</v>
      </c>
      <c r="F10" s="82" t="s">
        <v>37</v>
      </c>
    </row>
    <row r="11" spans="2:11" ht="25.5" x14ac:dyDescent="0.25">
      <c r="B11" s="88" t="s">
        <v>456</v>
      </c>
      <c r="C11" s="82" t="s">
        <v>227</v>
      </c>
      <c r="D11" s="83" t="s">
        <v>327</v>
      </c>
      <c r="E11" s="81" t="s">
        <v>38</v>
      </c>
      <c r="F11" s="82" t="s">
        <v>38</v>
      </c>
    </row>
    <row r="12" spans="2:11" x14ac:dyDescent="0.25">
      <c r="B12" s="88" t="s">
        <v>457</v>
      </c>
      <c r="C12" s="82" t="s">
        <v>211</v>
      </c>
      <c r="D12" s="83" t="s">
        <v>327</v>
      </c>
      <c r="E12" s="81" t="s">
        <v>37</v>
      </c>
      <c r="F12" s="82" t="s">
        <v>37</v>
      </c>
    </row>
    <row r="13" spans="2:11" ht="25.5" x14ac:dyDescent="0.25">
      <c r="B13" s="88" t="s">
        <v>652</v>
      </c>
      <c r="C13" s="82" t="s">
        <v>211</v>
      </c>
      <c r="D13" s="83" t="s">
        <v>327</v>
      </c>
      <c r="E13" s="81" t="s">
        <v>37</v>
      </c>
      <c r="F13" s="82"/>
    </row>
    <row r="14" spans="2:11" ht="25.5" x14ac:dyDescent="0.25">
      <c r="B14" s="88" t="s">
        <v>621</v>
      </c>
      <c r="C14" s="82"/>
      <c r="D14" s="83" t="s">
        <v>327</v>
      </c>
      <c r="E14" s="82"/>
      <c r="F14" s="82"/>
    </row>
    <row r="15" spans="2:11" x14ac:dyDescent="0.25">
      <c r="B15" s="89"/>
      <c r="C15" s="89"/>
      <c r="D15" s="89"/>
      <c r="E15" s="89"/>
      <c r="F15" s="89"/>
      <c r="H15" s="90"/>
    </row>
    <row r="16" spans="2:11" s="91" customFormat="1" x14ac:dyDescent="0.25">
      <c r="B16" s="124" t="s">
        <v>35</v>
      </c>
      <c r="C16" s="124"/>
      <c r="D16" s="124"/>
      <c r="E16" s="124"/>
      <c r="F16" s="124"/>
    </row>
    <row r="17" spans="2:8" x14ac:dyDescent="0.25">
      <c r="B17" s="114" t="s">
        <v>5</v>
      </c>
      <c r="C17" s="115"/>
      <c r="D17" s="115"/>
      <c r="E17" s="115"/>
      <c r="F17" s="116"/>
      <c r="H17" s="90"/>
    </row>
    <row r="18" spans="2:8" x14ac:dyDescent="0.25">
      <c r="B18" s="113" t="s">
        <v>2</v>
      </c>
      <c r="C18" s="113" t="s">
        <v>55</v>
      </c>
      <c r="D18" s="113" t="s">
        <v>3</v>
      </c>
      <c r="E18" s="113" t="s">
        <v>4</v>
      </c>
      <c r="F18" s="113" t="s">
        <v>0</v>
      </c>
      <c r="H18" s="90"/>
    </row>
    <row r="19" spans="2:8" x14ac:dyDescent="0.25">
      <c r="B19" s="113"/>
      <c r="C19" s="113"/>
      <c r="D19" s="113"/>
      <c r="E19" s="113"/>
      <c r="F19" s="113"/>
      <c r="H19" s="90"/>
    </row>
    <row r="20" spans="2:8" ht="25.5" x14ac:dyDescent="0.25">
      <c r="B20" s="88" t="s">
        <v>460</v>
      </c>
      <c r="C20" s="82" t="s">
        <v>96</v>
      </c>
      <c r="D20" s="82" t="s">
        <v>461</v>
      </c>
      <c r="E20" s="82" t="s">
        <v>85</v>
      </c>
      <c r="F20" s="92" t="s">
        <v>630</v>
      </c>
      <c r="H20" s="90"/>
    </row>
    <row r="21" spans="2:8" ht="25.5" x14ac:dyDescent="0.25">
      <c r="B21" s="88" t="s">
        <v>303</v>
      </c>
      <c r="C21" s="82" t="s">
        <v>96</v>
      </c>
      <c r="D21" s="82" t="s">
        <v>462</v>
      </c>
      <c r="E21" s="82" t="s">
        <v>85</v>
      </c>
      <c r="F21" s="92"/>
    </row>
    <row r="22" spans="2:8" ht="25.5" x14ac:dyDescent="0.25">
      <c r="B22" s="92" t="s">
        <v>93</v>
      </c>
      <c r="C22" s="82" t="s">
        <v>94</v>
      </c>
      <c r="D22" s="82" t="s">
        <v>463</v>
      </c>
      <c r="E22" s="82" t="s">
        <v>85</v>
      </c>
      <c r="F22" s="92" t="s">
        <v>630</v>
      </c>
    </row>
    <row r="23" spans="2:8" ht="25.5" x14ac:dyDescent="0.25">
      <c r="B23" s="92" t="s">
        <v>464</v>
      </c>
      <c r="C23" s="82" t="s">
        <v>94</v>
      </c>
      <c r="D23" s="82" t="s">
        <v>465</v>
      </c>
      <c r="E23" s="82" t="s">
        <v>62</v>
      </c>
      <c r="F23" s="92"/>
    </row>
    <row r="24" spans="2:8" ht="38.25" x14ac:dyDescent="0.25">
      <c r="B24" s="92" t="s">
        <v>464</v>
      </c>
      <c r="C24" s="82" t="s">
        <v>94</v>
      </c>
      <c r="D24" s="82" t="s">
        <v>466</v>
      </c>
      <c r="E24" s="82" t="s">
        <v>62</v>
      </c>
      <c r="F24" s="92"/>
    </row>
    <row r="25" spans="2:8" ht="25.5" x14ac:dyDescent="0.25">
      <c r="B25" s="92" t="s">
        <v>467</v>
      </c>
      <c r="C25" s="82" t="s">
        <v>468</v>
      </c>
      <c r="D25" s="82" t="s">
        <v>469</v>
      </c>
      <c r="E25" s="82" t="s">
        <v>62</v>
      </c>
      <c r="F25" s="92"/>
    </row>
    <row r="26" spans="2:8" x14ac:dyDescent="0.25">
      <c r="B26" s="92" t="s">
        <v>470</v>
      </c>
      <c r="C26" s="82" t="s">
        <v>468</v>
      </c>
      <c r="D26" s="82" t="s">
        <v>471</v>
      </c>
      <c r="E26" s="82" t="s">
        <v>62</v>
      </c>
      <c r="F26" s="92"/>
    </row>
    <row r="27" spans="2:8" ht="38.25" x14ac:dyDescent="0.25">
      <c r="B27" s="92" t="s">
        <v>470</v>
      </c>
      <c r="C27" s="82" t="s">
        <v>468</v>
      </c>
      <c r="D27" s="82" t="s">
        <v>472</v>
      </c>
      <c r="E27" s="82" t="s">
        <v>62</v>
      </c>
      <c r="F27" s="92"/>
    </row>
    <row r="28" spans="2:8" x14ac:dyDescent="0.25">
      <c r="B28" s="92" t="s">
        <v>470</v>
      </c>
      <c r="C28" s="82" t="s">
        <v>468</v>
      </c>
      <c r="D28" s="82" t="s">
        <v>473</v>
      </c>
      <c r="E28" s="82" t="s">
        <v>62</v>
      </c>
      <c r="F28" s="92"/>
    </row>
    <row r="29" spans="2:8" x14ac:dyDescent="0.25">
      <c r="B29" s="92" t="s">
        <v>470</v>
      </c>
      <c r="C29" s="82" t="s">
        <v>468</v>
      </c>
      <c r="D29" s="82" t="s">
        <v>474</v>
      </c>
      <c r="E29" s="82" t="s">
        <v>62</v>
      </c>
      <c r="F29" s="92"/>
    </row>
    <row r="30" spans="2:8" ht="25.5" x14ac:dyDescent="0.25">
      <c r="B30" s="92" t="s">
        <v>475</v>
      </c>
      <c r="C30" s="82" t="s">
        <v>468</v>
      </c>
      <c r="D30" s="82" t="s">
        <v>476</v>
      </c>
      <c r="E30" s="82" t="s">
        <v>62</v>
      </c>
      <c r="F30" s="92"/>
    </row>
    <row r="31" spans="2:8" ht="38.25" x14ac:dyDescent="0.25">
      <c r="B31" s="92" t="s">
        <v>477</v>
      </c>
      <c r="C31" s="82" t="s">
        <v>478</v>
      </c>
      <c r="D31" s="82" t="s">
        <v>479</v>
      </c>
      <c r="E31" s="82" t="s">
        <v>62</v>
      </c>
      <c r="F31" s="92"/>
    </row>
    <row r="32" spans="2:8" ht="38.25" x14ac:dyDescent="0.25">
      <c r="B32" s="92" t="s">
        <v>480</v>
      </c>
      <c r="C32" s="82" t="s">
        <v>478</v>
      </c>
      <c r="D32" s="82" t="s">
        <v>481</v>
      </c>
      <c r="E32" s="82" t="s">
        <v>62</v>
      </c>
      <c r="F32" s="92"/>
    </row>
    <row r="33" spans="2:6" ht="38.25" x14ac:dyDescent="0.25">
      <c r="B33" s="92" t="s">
        <v>482</v>
      </c>
      <c r="C33" s="82" t="s">
        <v>478</v>
      </c>
      <c r="D33" s="82" t="s">
        <v>483</v>
      </c>
      <c r="E33" s="82" t="s">
        <v>62</v>
      </c>
      <c r="F33" s="92"/>
    </row>
    <row r="34" spans="2:6" ht="38.25" x14ac:dyDescent="0.25">
      <c r="B34" s="92" t="s">
        <v>484</v>
      </c>
      <c r="C34" s="82" t="s">
        <v>478</v>
      </c>
      <c r="D34" s="82" t="s">
        <v>485</v>
      </c>
      <c r="E34" s="82" t="s">
        <v>62</v>
      </c>
      <c r="F34" s="92"/>
    </row>
    <row r="35" spans="2:6" ht="38.25" x14ac:dyDescent="0.25">
      <c r="B35" s="92" t="s">
        <v>484</v>
      </c>
      <c r="C35" s="82" t="s">
        <v>478</v>
      </c>
      <c r="D35" s="82" t="s">
        <v>486</v>
      </c>
      <c r="E35" s="82" t="s">
        <v>62</v>
      </c>
      <c r="F35" s="92"/>
    </row>
    <row r="36" spans="2:6" ht="38.25" x14ac:dyDescent="0.25">
      <c r="B36" s="92" t="s">
        <v>484</v>
      </c>
      <c r="C36" s="82" t="s">
        <v>478</v>
      </c>
      <c r="D36" s="82" t="s">
        <v>487</v>
      </c>
      <c r="E36" s="82" t="s">
        <v>62</v>
      </c>
      <c r="F36" s="92"/>
    </row>
    <row r="37" spans="2:6" ht="76.5" x14ac:dyDescent="0.25">
      <c r="B37" s="92" t="s">
        <v>488</v>
      </c>
      <c r="C37" s="82" t="s">
        <v>489</v>
      </c>
      <c r="D37" s="82" t="s">
        <v>490</v>
      </c>
      <c r="E37" s="82" t="s">
        <v>62</v>
      </c>
      <c r="F37" s="92"/>
    </row>
    <row r="38" spans="2:6" ht="76.5" x14ac:dyDescent="0.25">
      <c r="B38" s="92" t="s">
        <v>491</v>
      </c>
      <c r="C38" s="82" t="s">
        <v>489</v>
      </c>
      <c r="D38" s="82" t="s">
        <v>492</v>
      </c>
      <c r="E38" s="82" t="s">
        <v>62</v>
      </c>
      <c r="F38" s="92"/>
    </row>
    <row r="39" spans="2:6" ht="25.5" x14ac:dyDescent="0.25">
      <c r="B39" s="92" t="s">
        <v>493</v>
      </c>
      <c r="C39" s="82" t="s">
        <v>96</v>
      </c>
      <c r="D39" s="82" t="s">
        <v>494</v>
      </c>
      <c r="E39" s="82" t="s">
        <v>62</v>
      </c>
      <c r="F39" s="92"/>
    </row>
    <row r="40" spans="2:6" ht="38.25" x14ac:dyDescent="0.25">
      <c r="B40" s="92" t="s">
        <v>495</v>
      </c>
      <c r="C40" s="82" t="s">
        <v>496</v>
      </c>
      <c r="D40" s="82" t="s">
        <v>497</v>
      </c>
      <c r="E40" s="82" t="s">
        <v>62</v>
      </c>
      <c r="F40" s="92"/>
    </row>
    <row r="41" spans="2:6" ht="38.25" x14ac:dyDescent="0.25">
      <c r="B41" s="92" t="s">
        <v>498</v>
      </c>
      <c r="C41" s="82" t="s">
        <v>496</v>
      </c>
      <c r="D41" s="82" t="s">
        <v>497</v>
      </c>
      <c r="E41" s="82" t="s">
        <v>62</v>
      </c>
      <c r="F41" s="92"/>
    </row>
    <row r="42" spans="2:6" ht="38.25" x14ac:dyDescent="0.25">
      <c r="B42" s="92" t="s">
        <v>499</v>
      </c>
      <c r="C42" s="82" t="s">
        <v>496</v>
      </c>
      <c r="D42" s="82" t="s">
        <v>500</v>
      </c>
      <c r="E42" s="82" t="s">
        <v>62</v>
      </c>
      <c r="F42" s="92"/>
    </row>
    <row r="43" spans="2:6" ht="38.25" x14ac:dyDescent="0.25">
      <c r="B43" s="92" t="s">
        <v>501</v>
      </c>
      <c r="C43" s="82" t="s">
        <v>496</v>
      </c>
      <c r="D43" s="82" t="s">
        <v>502</v>
      </c>
      <c r="E43" s="82" t="s">
        <v>62</v>
      </c>
      <c r="F43" s="92"/>
    </row>
    <row r="44" spans="2:6" ht="38.25" x14ac:dyDescent="0.25">
      <c r="B44" s="92" t="s">
        <v>627</v>
      </c>
      <c r="C44" s="82" t="s">
        <v>96</v>
      </c>
      <c r="D44" s="82" t="s">
        <v>503</v>
      </c>
      <c r="E44" s="82" t="s">
        <v>64</v>
      </c>
      <c r="F44" s="92" t="s">
        <v>504</v>
      </c>
    </row>
    <row r="45" spans="2:6" ht="38.25" x14ac:dyDescent="0.25">
      <c r="B45" s="92" t="s">
        <v>628</v>
      </c>
      <c r="C45" s="82" t="s">
        <v>96</v>
      </c>
      <c r="D45" s="82" t="s">
        <v>505</v>
      </c>
      <c r="E45" s="82" t="s">
        <v>64</v>
      </c>
      <c r="F45" s="92" t="s">
        <v>506</v>
      </c>
    </row>
    <row r="46" spans="2:6" ht="38.25" x14ac:dyDescent="0.25">
      <c r="B46" s="92" t="s">
        <v>507</v>
      </c>
      <c r="C46" s="82" t="s">
        <v>496</v>
      </c>
      <c r="D46" s="82" t="s">
        <v>508</v>
      </c>
      <c r="E46" s="82" t="s">
        <v>509</v>
      </c>
      <c r="F46" s="92"/>
    </row>
    <row r="47" spans="2:6" x14ac:dyDescent="0.25">
      <c r="B47" s="121" t="s">
        <v>6</v>
      </c>
      <c r="C47" s="122"/>
      <c r="D47" s="122"/>
      <c r="E47" s="122"/>
      <c r="F47" s="123"/>
    </row>
    <row r="48" spans="2:6" x14ac:dyDescent="0.25">
      <c r="B48" s="113" t="s">
        <v>2</v>
      </c>
      <c r="C48" s="113" t="s">
        <v>55</v>
      </c>
      <c r="D48" s="113" t="s">
        <v>3</v>
      </c>
      <c r="E48" s="113" t="s">
        <v>4</v>
      </c>
      <c r="F48" s="119" t="s">
        <v>0</v>
      </c>
    </row>
    <row r="49" spans="2:6" x14ac:dyDescent="0.25">
      <c r="B49" s="113"/>
      <c r="C49" s="113"/>
      <c r="D49" s="113"/>
      <c r="E49" s="113"/>
      <c r="F49" s="120"/>
    </row>
    <row r="50" spans="2:6" ht="76.5" x14ac:dyDescent="0.25">
      <c r="B50" s="92" t="s">
        <v>510</v>
      </c>
      <c r="C50" s="82" t="s">
        <v>489</v>
      </c>
      <c r="D50" s="82" t="s">
        <v>511</v>
      </c>
      <c r="E50" s="82" t="s">
        <v>85</v>
      </c>
      <c r="F50" s="92"/>
    </row>
    <row r="51" spans="2:6" ht="76.5" x14ac:dyDescent="0.25">
      <c r="B51" s="92" t="s">
        <v>512</v>
      </c>
      <c r="C51" s="82" t="s">
        <v>489</v>
      </c>
      <c r="D51" s="82" t="s">
        <v>513</v>
      </c>
      <c r="E51" s="82" t="s">
        <v>85</v>
      </c>
      <c r="F51" s="92"/>
    </row>
    <row r="52" spans="2:6" ht="25.5" x14ac:dyDescent="0.25">
      <c r="B52" s="92" t="s">
        <v>629</v>
      </c>
      <c r="C52" s="82" t="s">
        <v>514</v>
      </c>
      <c r="D52" s="82" t="s">
        <v>513</v>
      </c>
      <c r="E52" s="82" t="s">
        <v>85</v>
      </c>
      <c r="F52" s="92"/>
    </row>
    <row r="53" spans="2:6" ht="38.25" x14ac:dyDescent="0.25">
      <c r="B53" s="93" t="s">
        <v>515</v>
      </c>
      <c r="C53" s="82" t="s">
        <v>478</v>
      </c>
      <c r="D53" s="82" t="s">
        <v>516</v>
      </c>
      <c r="E53" s="82" t="s">
        <v>85</v>
      </c>
      <c r="F53" s="92"/>
    </row>
    <row r="54" spans="2:6" ht="38.25" x14ac:dyDescent="0.25">
      <c r="B54" s="92" t="s">
        <v>517</v>
      </c>
      <c r="C54" s="82" t="s">
        <v>478</v>
      </c>
      <c r="D54" s="82" t="s">
        <v>518</v>
      </c>
      <c r="E54" s="82" t="s">
        <v>85</v>
      </c>
      <c r="F54" s="92"/>
    </row>
    <row r="55" spans="2:6" ht="38.25" x14ac:dyDescent="0.25">
      <c r="B55" s="93" t="s">
        <v>519</v>
      </c>
      <c r="C55" s="82" t="s">
        <v>478</v>
      </c>
      <c r="D55" s="82" t="s">
        <v>508</v>
      </c>
      <c r="E55" s="82" t="s">
        <v>85</v>
      </c>
      <c r="F55" s="92"/>
    </row>
    <row r="56" spans="2:6" ht="76.5" x14ac:dyDescent="0.25">
      <c r="B56" s="93" t="s">
        <v>520</v>
      </c>
      <c r="C56" s="82" t="s">
        <v>489</v>
      </c>
      <c r="D56" s="82" t="s">
        <v>513</v>
      </c>
      <c r="E56" s="82" t="s">
        <v>85</v>
      </c>
      <c r="F56" s="92"/>
    </row>
    <row r="57" spans="2:6" ht="76.5" x14ac:dyDescent="0.25">
      <c r="B57" s="93" t="s">
        <v>521</v>
      </c>
      <c r="C57" s="82" t="s">
        <v>489</v>
      </c>
      <c r="D57" s="82" t="s">
        <v>511</v>
      </c>
      <c r="E57" s="82" t="s">
        <v>85</v>
      </c>
      <c r="F57" s="92"/>
    </row>
    <row r="58" spans="2:6" ht="76.5" x14ac:dyDescent="0.25">
      <c r="B58" s="93" t="s">
        <v>522</v>
      </c>
      <c r="C58" s="82" t="s">
        <v>489</v>
      </c>
      <c r="D58" s="82" t="s">
        <v>513</v>
      </c>
      <c r="E58" s="82" t="s">
        <v>63</v>
      </c>
      <c r="F58" s="92"/>
    </row>
    <row r="59" spans="2:6" ht="76.5" x14ac:dyDescent="0.25">
      <c r="B59" s="92" t="s">
        <v>523</v>
      </c>
      <c r="C59" s="82" t="s">
        <v>489</v>
      </c>
      <c r="D59" s="82" t="s">
        <v>518</v>
      </c>
      <c r="E59" s="82" t="s">
        <v>63</v>
      </c>
      <c r="F59" s="92"/>
    </row>
    <row r="60" spans="2:6" x14ac:dyDescent="0.25">
      <c r="B60" s="89"/>
      <c r="C60" s="89"/>
      <c r="D60" s="89"/>
      <c r="E60" s="89"/>
      <c r="F60" s="89"/>
    </row>
    <row r="61" spans="2:6" x14ac:dyDescent="0.25">
      <c r="B61" s="124" t="s">
        <v>36</v>
      </c>
      <c r="C61" s="124"/>
      <c r="D61" s="124"/>
      <c r="E61" s="124"/>
      <c r="F61" s="124"/>
    </row>
    <row r="62" spans="2:6" x14ac:dyDescent="0.25">
      <c r="B62" s="114" t="s">
        <v>7</v>
      </c>
      <c r="C62" s="115"/>
      <c r="D62" s="115"/>
      <c r="E62" s="115"/>
      <c r="F62" s="116"/>
    </row>
    <row r="63" spans="2:6" x14ac:dyDescent="0.25">
      <c r="B63" s="113" t="s">
        <v>10</v>
      </c>
      <c r="C63" s="113" t="s">
        <v>20</v>
      </c>
      <c r="D63" s="113" t="s">
        <v>11</v>
      </c>
      <c r="E63" s="131" t="s">
        <v>28</v>
      </c>
      <c r="F63" s="129" t="s">
        <v>0</v>
      </c>
    </row>
    <row r="64" spans="2:6" x14ac:dyDescent="0.25">
      <c r="B64" s="113"/>
      <c r="C64" s="113"/>
      <c r="D64" s="113"/>
      <c r="E64" s="131"/>
      <c r="F64" s="130"/>
    </row>
    <row r="65" spans="2:6" ht="127.5" x14ac:dyDescent="0.25">
      <c r="B65" s="88" t="s">
        <v>524</v>
      </c>
      <c r="C65" s="88" t="s">
        <v>525</v>
      </c>
      <c r="D65" s="88" t="s">
        <v>526</v>
      </c>
      <c r="E65" s="65" t="s">
        <v>45</v>
      </c>
      <c r="F65" s="65" t="s">
        <v>527</v>
      </c>
    </row>
    <row r="66" spans="2:6" ht="178.5" x14ac:dyDescent="0.25">
      <c r="B66" s="88" t="s">
        <v>528</v>
      </c>
      <c r="C66" s="88" t="s">
        <v>529</v>
      </c>
      <c r="D66" s="88" t="s">
        <v>530</v>
      </c>
      <c r="E66" s="65" t="s">
        <v>45</v>
      </c>
      <c r="F66" s="65" t="s">
        <v>531</v>
      </c>
    </row>
    <row r="67" spans="2:6" ht="25.5" x14ac:dyDescent="0.25">
      <c r="B67" s="88" t="s">
        <v>532</v>
      </c>
      <c r="C67" s="88"/>
      <c r="D67" s="88" t="s">
        <v>526</v>
      </c>
      <c r="E67" s="65"/>
      <c r="F67" s="65"/>
    </row>
    <row r="68" spans="2:6" ht="331.5" x14ac:dyDescent="0.25">
      <c r="B68" s="88" t="s">
        <v>533</v>
      </c>
      <c r="C68" s="88" t="s">
        <v>534</v>
      </c>
      <c r="D68" s="88" t="s">
        <v>535</v>
      </c>
      <c r="E68" s="65" t="s">
        <v>43</v>
      </c>
      <c r="F68" s="65" t="s">
        <v>536</v>
      </c>
    </row>
    <row r="69" spans="2:6" ht="25.5" x14ac:dyDescent="0.25">
      <c r="B69" s="88" t="s">
        <v>537</v>
      </c>
      <c r="C69" s="88" t="s">
        <v>538</v>
      </c>
      <c r="D69" s="88" t="s">
        <v>539</v>
      </c>
      <c r="E69" s="65" t="s">
        <v>44</v>
      </c>
      <c r="F69" s="65"/>
    </row>
    <row r="70" spans="2:6" ht="38.25" x14ac:dyDescent="0.25">
      <c r="B70" s="88" t="s">
        <v>540</v>
      </c>
      <c r="C70" s="88" t="s">
        <v>541</v>
      </c>
      <c r="D70" s="88" t="s">
        <v>542</v>
      </c>
      <c r="E70" s="65" t="s">
        <v>44</v>
      </c>
      <c r="F70" s="65"/>
    </row>
    <row r="71" spans="2:6" x14ac:dyDescent="0.25">
      <c r="B71" s="114" t="s">
        <v>8</v>
      </c>
      <c r="C71" s="115"/>
      <c r="D71" s="115"/>
      <c r="E71" s="115"/>
      <c r="F71" s="116"/>
    </row>
    <row r="72" spans="2:6" x14ac:dyDescent="0.25">
      <c r="B72" s="113" t="s">
        <v>10</v>
      </c>
      <c r="C72" s="113" t="s">
        <v>12</v>
      </c>
      <c r="D72" s="113" t="s">
        <v>11</v>
      </c>
      <c r="E72" s="113" t="s">
        <v>28</v>
      </c>
      <c r="F72" s="119" t="s">
        <v>0</v>
      </c>
    </row>
    <row r="73" spans="2:6" x14ac:dyDescent="0.25">
      <c r="B73" s="113"/>
      <c r="C73" s="113"/>
      <c r="D73" s="113"/>
      <c r="E73" s="113"/>
      <c r="F73" s="120"/>
    </row>
    <row r="74" spans="2:6" ht="38.25" x14ac:dyDescent="0.25">
      <c r="B74" s="88" t="s">
        <v>543</v>
      </c>
      <c r="C74" s="84">
        <v>1</v>
      </c>
      <c r="D74" s="84" t="s">
        <v>544</v>
      </c>
      <c r="E74" s="83" t="s">
        <v>43</v>
      </c>
      <c r="F74" s="92" t="s">
        <v>545</v>
      </c>
    </row>
    <row r="75" spans="2:6" x14ac:dyDescent="0.25">
      <c r="B75" s="88" t="s">
        <v>546</v>
      </c>
      <c r="C75" s="84">
        <v>1</v>
      </c>
      <c r="D75" s="84" t="s">
        <v>544</v>
      </c>
      <c r="E75" s="83" t="s">
        <v>547</v>
      </c>
      <c r="F75" s="92"/>
    </row>
    <row r="76" spans="2:6" x14ac:dyDescent="0.25">
      <c r="B76" s="88" t="s">
        <v>548</v>
      </c>
      <c r="C76" s="84">
        <v>1</v>
      </c>
      <c r="D76" s="84" t="s">
        <v>549</v>
      </c>
      <c r="E76" s="83" t="s">
        <v>547</v>
      </c>
      <c r="F76" s="92"/>
    </row>
    <row r="77" spans="2:6" x14ac:dyDescent="0.25">
      <c r="B77" s="88" t="s">
        <v>550</v>
      </c>
      <c r="C77" s="84">
        <v>1</v>
      </c>
      <c r="D77" s="84" t="s">
        <v>551</v>
      </c>
      <c r="E77" s="83" t="s">
        <v>547</v>
      </c>
      <c r="F77" s="92"/>
    </row>
    <row r="78" spans="2:6" x14ac:dyDescent="0.25">
      <c r="B78" s="88" t="s">
        <v>552</v>
      </c>
      <c r="C78" s="84">
        <v>7</v>
      </c>
      <c r="D78" s="84" t="s">
        <v>553</v>
      </c>
      <c r="E78" s="83" t="s">
        <v>547</v>
      </c>
      <c r="F78" s="92"/>
    </row>
    <row r="79" spans="2:6" ht="25.5" x14ac:dyDescent="0.25">
      <c r="B79" s="88" t="s">
        <v>554</v>
      </c>
      <c r="C79" s="84">
        <v>1</v>
      </c>
      <c r="D79" s="84" t="s">
        <v>94</v>
      </c>
      <c r="E79" s="83" t="s">
        <v>547</v>
      </c>
      <c r="F79" s="92"/>
    </row>
    <row r="80" spans="2:6" ht="25.5" x14ac:dyDescent="0.25">
      <c r="B80" s="88" t="s">
        <v>555</v>
      </c>
      <c r="C80" s="84">
        <v>1</v>
      </c>
      <c r="D80" s="84" t="s">
        <v>556</v>
      </c>
      <c r="E80" s="83" t="s">
        <v>547</v>
      </c>
      <c r="F80" s="92"/>
    </row>
    <row r="81" spans="2:6" ht="25.5" x14ac:dyDescent="0.25">
      <c r="B81" s="88" t="s">
        <v>557</v>
      </c>
      <c r="C81" s="84">
        <v>1</v>
      </c>
      <c r="D81" s="84" t="s">
        <v>556</v>
      </c>
      <c r="E81" s="83" t="s">
        <v>547</v>
      </c>
      <c r="F81" s="92"/>
    </row>
    <row r="82" spans="2:6" ht="25.5" x14ac:dyDescent="0.25">
      <c r="B82" s="88" t="s">
        <v>558</v>
      </c>
      <c r="C82" s="84">
        <v>1</v>
      </c>
      <c r="D82" s="84" t="s">
        <v>556</v>
      </c>
      <c r="E82" s="83" t="s">
        <v>547</v>
      </c>
      <c r="F82" s="92"/>
    </row>
    <row r="83" spans="2:6" ht="25.5" x14ac:dyDescent="0.25">
      <c r="B83" s="88" t="s">
        <v>559</v>
      </c>
      <c r="C83" s="84">
        <v>1</v>
      </c>
      <c r="D83" s="84" t="s">
        <v>556</v>
      </c>
      <c r="E83" s="83" t="s">
        <v>547</v>
      </c>
      <c r="F83" s="92"/>
    </row>
    <row r="84" spans="2:6" ht="25.5" x14ac:dyDescent="0.25">
      <c r="B84" s="88" t="s">
        <v>559</v>
      </c>
      <c r="C84" s="84">
        <v>1</v>
      </c>
      <c r="D84" s="84" t="s">
        <v>556</v>
      </c>
      <c r="E84" s="83" t="s">
        <v>547</v>
      </c>
      <c r="F84" s="92"/>
    </row>
    <row r="85" spans="2:6" ht="25.5" x14ac:dyDescent="0.25">
      <c r="B85" s="88" t="s">
        <v>560</v>
      </c>
      <c r="C85" s="84">
        <v>1</v>
      </c>
      <c r="D85" s="84" t="s">
        <v>556</v>
      </c>
      <c r="E85" s="83" t="s">
        <v>547</v>
      </c>
      <c r="F85" s="92"/>
    </row>
    <row r="86" spans="2:6" x14ac:dyDescent="0.25">
      <c r="B86" s="114" t="s">
        <v>9</v>
      </c>
      <c r="C86" s="115"/>
      <c r="D86" s="115"/>
      <c r="E86" s="115"/>
      <c r="F86" s="116"/>
    </row>
    <row r="87" spans="2:6" x14ac:dyDescent="0.25">
      <c r="B87" s="113" t="s">
        <v>10</v>
      </c>
      <c r="C87" s="113" t="s">
        <v>12</v>
      </c>
      <c r="D87" s="113" t="s">
        <v>11</v>
      </c>
      <c r="E87" s="125" t="s">
        <v>0</v>
      </c>
      <c r="F87" s="126"/>
    </row>
    <row r="88" spans="2:6" x14ac:dyDescent="0.25">
      <c r="B88" s="113"/>
      <c r="C88" s="113"/>
      <c r="D88" s="113"/>
      <c r="E88" s="127"/>
      <c r="F88" s="128"/>
    </row>
    <row r="89" spans="2:6" x14ac:dyDescent="0.25">
      <c r="B89" s="88" t="s">
        <v>561</v>
      </c>
      <c r="C89" s="84">
        <v>13</v>
      </c>
      <c r="D89" s="67" t="s">
        <v>562</v>
      </c>
      <c r="E89" s="111"/>
      <c r="F89" s="111"/>
    </row>
    <row r="90" spans="2:6" x14ac:dyDescent="0.25">
      <c r="B90" s="88" t="s">
        <v>563</v>
      </c>
      <c r="C90" s="84">
        <v>3</v>
      </c>
      <c r="D90" s="67" t="s">
        <v>562</v>
      </c>
      <c r="E90" s="111"/>
      <c r="F90" s="111"/>
    </row>
    <row r="91" spans="2:6" x14ac:dyDescent="0.25">
      <c r="B91" s="88" t="s">
        <v>564</v>
      </c>
      <c r="C91" s="84">
        <v>2</v>
      </c>
      <c r="D91" s="67" t="s">
        <v>562</v>
      </c>
      <c r="E91" s="111" t="s">
        <v>565</v>
      </c>
      <c r="F91" s="111"/>
    </row>
    <row r="92" spans="2:6" x14ac:dyDescent="0.25">
      <c r="B92" s="88" t="s">
        <v>566</v>
      </c>
      <c r="C92" s="84">
        <v>1</v>
      </c>
      <c r="D92" s="67" t="s">
        <v>562</v>
      </c>
      <c r="E92" s="111"/>
      <c r="F92" s="111"/>
    </row>
    <row r="93" spans="2:6" x14ac:dyDescent="0.25">
      <c r="B93" s="88" t="s">
        <v>567</v>
      </c>
      <c r="C93" s="84">
        <v>3</v>
      </c>
      <c r="D93" s="67" t="s">
        <v>562</v>
      </c>
      <c r="E93" s="111" t="s">
        <v>568</v>
      </c>
      <c r="F93" s="111"/>
    </row>
    <row r="94" spans="2:6" x14ac:dyDescent="0.25">
      <c r="B94" s="88" t="s">
        <v>569</v>
      </c>
      <c r="C94" s="84">
        <v>0</v>
      </c>
      <c r="D94" s="67" t="s">
        <v>562</v>
      </c>
      <c r="E94" s="112" t="s">
        <v>570</v>
      </c>
      <c r="F94" s="112"/>
    </row>
    <row r="95" spans="2:6" ht="38.25" x14ac:dyDescent="0.25">
      <c r="B95" s="88" t="s">
        <v>571</v>
      </c>
      <c r="C95" s="84">
        <v>2</v>
      </c>
      <c r="D95" s="67" t="s">
        <v>562</v>
      </c>
      <c r="E95" s="111" t="s">
        <v>572</v>
      </c>
      <c r="F95" s="111"/>
    </row>
    <row r="96" spans="2:6" ht="25.5" x14ac:dyDescent="0.25">
      <c r="B96" s="88" t="s">
        <v>573</v>
      </c>
      <c r="C96" s="84">
        <v>8</v>
      </c>
      <c r="D96" s="67" t="s">
        <v>562</v>
      </c>
      <c r="E96" s="111" t="s">
        <v>574</v>
      </c>
      <c r="F96" s="111"/>
    </row>
    <row r="97" spans="2:6" x14ac:dyDescent="0.25">
      <c r="B97" s="88" t="s">
        <v>575</v>
      </c>
      <c r="C97" s="84">
        <v>6</v>
      </c>
      <c r="D97" s="67" t="s">
        <v>562</v>
      </c>
      <c r="E97" s="111" t="s">
        <v>574</v>
      </c>
      <c r="F97" s="111"/>
    </row>
    <row r="98" spans="2:6" x14ac:dyDescent="0.25">
      <c r="B98" s="88" t="s">
        <v>576</v>
      </c>
      <c r="C98" s="84">
        <v>6</v>
      </c>
      <c r="D98" s="67" t="s">
        <v>562</v>
      </c>
      <c r="E98" s="111" t="s">
        <v>574</v>
      </c>
      <c r="F98" s="111"/>
    </row>
    <row r="99" spans="2:6" x14ac:dyDescent="0.25">
      <c r="B99" s="88" t="s">
        <v>577</v>
      </c>
      <c r="C99" s="84">
        <v>2</v>
      </c>
      <c r="D99" s="67" t="s">
        <v>562</v>
      </c>
      <c r="E99" s="111" t="s">
        <v>574</v>
      </c>
      <c r="F99" s="111"/>
    </row>
    <row r="100" spans="2:6" x14ac:dyDescent="0.25">
      <c r="B100" s="88" t="s">
        <v>578</v>
      </c>
      <c r="C100" s="84">
        <v>2</v>
      </c>
      <c r="D100" s="67" t="s">
        <v>562</v>
      </c>
      <c r="E100" s="111" t="s">
        <v>574</v>
      </c>
      <c r="F100" s="111"/>
    </row>
    <row r="101" spans="2:6" ht="25.5" x14ac:dyDescent="0.25">
      <c r="B101" s="88" t="s">
        <v>579</v>
      </c>
      <c r="C101" s="84">
        <v>1</v>
      </c>
      <c r="D101" s="67" t="s">
        <v>562</v>
      </c>
      <c r="E101" s="111" t="s">
        <v>574</v>
      </c>
      <c r="F101" s="111"/>
    </row>
    <row r="102" spans="2:6" x14ac:dyDescent="0.25">
      <c r="B102" s="88" t="s">
        <v>580</v>
      </c>
      <c r="C102" s="84">
        <v>1</v>
      </c>
      <c r="D102" s="67" t="s">
        <v>562</v>
      </c>
      <c r="E102" s="111" t="s">
        <v>574</v>
      </c>
      <c r="F102" s="111"/>
    </row>
    <row r="103" spans="2:6" x14ac:dyDescent="0.25">
      <c r="B103" s="88" t="s">
        <v>581</v>
      </c>
      <c r="C103" s="84">
        <v>1</v>
      </c>
      <c r="D103" s="67" t="s">
        <v>562</v>
      </c>
      <c r="E103" s="111" t="s">
        <v>574</v>
      </c>
      <c r="F103" s="111"/>
    </row>
  </sheetData>
  <sheetProtection formatCells="0" formatRows="0" insertRows="0" insertHyperlinks="0" deleteRows="0" sort="0" autoFilter="0" pivotTables="0"/>
  <mergeCells count="54">
    <mergeCell ref="B61:F61"/>
    <mergeCell ref="E89:F89"/>
    <mergeCell ref="E90:F90"/>
    <mergeCell ref="E91:F91"/>
    <mergeCell ref="E92:F92"/>
    <mergeCell ref="B87:B88"/>
    <mergeCell ref="C87:C88"/>
    <mergeCell ref="B86:F86"/>
    <mergeCell ref="E87:F88"/>
    <mergeCell ref="D87:D88"/>
    <mergeCell ref="F63:F64"/>
    <mergeCell ref="F72:F73"/>
    <mergeCell ref="D63:D64"/>
    <mergeCell ref="E63:E64"/>
    <mergeCell ref="D72:D73"/>
    <mergeCell ref="E72:E73"/>
    <mergeCell ref="C4:C5"/>
    <mergeCell ref="D4:D5"/>
    <mergeCell ref="E4:E5"/>
    <mergeCell ref="B3:F3"/>
    <mergeCell ref="B16:F16"/>
    <mergeCell ref="B2:F2"/>
    <mergeCell ref="I5:K5"/>
    <mergeCell ref="E18:E19"/>
    <mergeCell ref="B48:B49"/>
    <mergeCell ref="B18:B19"/>
    <mergeCell ref="C18:C19"/>
    <mergeCell ref="D18:D19"/>
    <mergeCell ref="C48:C49"/>
    <mergeCell ref="D48:D49"/>
    <mergeCell ref="E48:E49"/>
    <mergeCell ref="F18:F19"/>
    <mergeCell ref="F48:F49"/>
    <mergeCell ref="B17:F17"/>
    <mergeCell ref="B47:F47"/>
    <mergeCell ref="F4:F5"/>
    <mergeCell ref="B4:B5"/>
    <mergeCell ref="B72:B73"/>
    <mergeCell ref="B62:F62"/>
    <mergeCell ref="B71:F71"/>
    <mergeCell ref="C72:C73"/>
    <mergeCell ref="B63:B64"/>
    <mergeCell ref="C63:C64"/>
    <mergeCell ref="E93:F93"/>
    <mergeCell ref="E94:F94"/>
    <mergeCell ref="E95:F95"/>
    <mergeCell ref="E96:F96"/>
    <mergeCell ref="E97:F97"/>
    <mergeCell ref="E103:F103"/>
    <mergeCell ref="E98:F98"/>
    <mergeCell ref="E99:F99"/>
    <mergeCell ref="E100:F100"/>
    <mergeCell ref="E101:F101"/>
    <mergeCell ref="E102:F102"/>
  </mergeCells>
  <dataValidations xWindow="37" yWindow="193" count="5">
    <dataValidation type="list" allowBlank="1" showInputMessage="1" showErrorMessage="1" prompt="ODABRATI JEDNU OD PONUĐENIH TVRDNJI" sqref="F6:F14">
      <formula1>dane</formula1>
    </dataValidation>
    <dataValidation type="list" allowBlank="1" showErrorMessage="1" prompt="_x000a__x000a_" sqref="E6:E14">
      <formula1>dane</formula1>
    </dataValidation>
    <dataValidation type="list" allowBlank="1" showErrorMessage="1" prompt="_x000a_" sqref="E20:E46 E50:E59">
      <formula1>tipugovora</formula1>
    </dataValidation>
    <dataValidation type="list" allowBlank="1" showErrorMessage="1" prompt="_x000a_" sqref="E65:E70">
      <formula1>vlasnistvonekretnine</formula1>
    </dataValidation>
    <dataValidation type="list" allowBlank="1" showErrorMessage="1" sqref="E74:E85">
      <formula1>vlasnistvopokretnine</formula1>
    </dataValidation>
  </dataValidations>
  <pageMargins left="0.7" right="0.7" top="0.75" bottom="0.75" header="0.3" footer="0.3"/>
  <pageSetup paperSize="9" scale="89" fitToHeight="0" orientation="portrait" horizontalDpi="4294967293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9"/>
  <sheetViews>
    <sheetView workbookViewId="0"/>
  </sheetViews>
  <sheetFormatPr defaultColWidth="9.140625" defaultRowHeight="15" x14ac:dyDescent="0.25"/>
  <cols>
    <col min="1" max="1" width="9.140625" style="6"/>
    <col min="2" max="2" width="20.7109375" style="6" customWidth="1"/>
    <col min="3" max="3" width="38.140625" style="6" customWidth="1"/>
    <col min="4" max="4" width="12.7109375" style="6" customWidth="1"/>
    <col min="5" max="5" width="71.7109375" style="6" customWidth="1"/>
    <col min="6" max="6" width="27.7109375" style="6" customWidth="1"/>
    <col min="7" max="14" width="9.140625" style="6"/>
    <col min="15" max="15" width="19" style="6" customWidth="1"/>
    <col min="16" max="16384" width="9.140625" style="6"/>
  </cols>
  <sheetData>
    <row r="2" spans="1:7" ht="18.75" x14ac:dyDescent="0.25">
      <c r="B2" s="135" t="s">
        <v>76</v>
      </c>
      <c r="C2" s="135"/>
      <c r="D2" s="135"/>
      <c r="E2" s="135"/>
    </row>
    <row r="3" spans="1:7" x14ac:dyDescent="0.25">
      <c r="A3" s="21"/>
      <c r="B3" s="136" t="s">
        <v>87</v>
      </c>
      <c r="C3" s="136"/>
      <c r="D3" s="136"/>
      <c r="E3" s="136"/>
      <c r="G3" s="1"/>
    </row>
    <row r="4" spans="1:7" ht="50.1" customHeight="1" x14ac:dyDescent="0.25">
      <c r="B4" s="139" t="s">
        <v>431</v>
      </c>
      <c r="C4" s="110" t="s">
        <v>84</v>
      </c>
      <c r="D4" s="137" t="s">
        <v>74</v>
      </c>
      <c r="E4" s="106" t="s">
        <v>22</v>
      </c>
      <c r="F4" s="8"/>
    </row>
    <row r="5" spans="1:7" s="8" customFormat="1" ht="50.1" customHeight="1" x14ac:dyDescent="0.25">
      <c r="A5" s="6"/>
      <c r="B5" s="105"/>
      <c r="C5" s="106"/>
      <c r="D5" s="138"/>
      <c r="E5" s="106"/>
      <c r="F5" s="9"/>
    </row>
    <row r="6" spans="1:7" ht="99" customHeight="1" x14ac:dyDescent="0.25">
      <c r="B6" s="57" t="s">
        <v>315</v>
      </c>
      <c r="C6" s="57" t="s">
        <v>316</v>
      </c>
      <c r="D6" s="53">
        <v>3</v>
      </c>
      <c r="E6" s="57" t="s">
        <v>355</v>
      </c>
    </row>
    <row r="7" spans="1:7" ht="197.25" customHeight="1" x14ac:dyDescent="0.25">
      <c r="B7" s="57" t="s">
        <v>318</v>
      </c>
      <c r="C7" s="57" t="s">
        <v>314</v>
      </c>
      <c r="D7" s="53">
        <v>3</v>
      </c>
      <c r="E7" s="57" t="s">
        <v>354</v>
      </c>
    </row>
    <row r="8" spans="1:7" ht="216.75" x14ac:dyDescent="0.25">
      <c r="B8" s="57" t="s">
        <v>319</v>
      </c>
      <c r="C8" s="57" t="s">
        <v>317</v>
      </c>
      <c r="D8" s="53">
        <v>3</v>
      </c>
      <c r="E8" s="57" t="s">
        <v>353</v>
      </c>
    </row>
    <row r="9" spans="1:7" ht="94.5" customHeight="1" x14ac:dyDescent="0.25">
      <c r="B9" s="132" t="s">
        <v>75</v>
      </c>
      <c r="C9" s="133"/>
      <c r="D9" s="133"/>
      <c r="E9" s="134"/>
    </row>
  </sheetData>
  <dataConsolidate link="1"/>
  <mergeCells count="7">
    <mergeCell ref="B9:E9"/>
    <mergeCell ref="B2:E2"/>
    <mergeCell ref="B3:E3"/>
    <mergeCell ref="C4:C5"/>
    <mergeCell ref="D4:D5"/>
    <mergeCell ref="E4:E5"/>
    <mergeCell ref="B4:B5"/>
  </mergeCells>
  <pageMargins left="0.7" right="0.7" top="0.75" bottom="0.75" header="0.3" footer="0.3"/>
  <pageSetup paperSize="9" scale="91" fitToHeight="0" orientation="landscape" horizontalDpi="4294967293" verticalDpi="4294967293" r:id="rId1"/>
  <extLst>
    <ext xmlns:x14="http://schemas.microsoft.com/office/spreadsheetml/2009/9/main" uri="{CCE6A557-97BC-4b89-ADB6-D9C93CAAB3DF}">
      <x14:dataValidations xmlns:xm="http://schemas.microsoft.com/office/excel/2006/main" xWindow="488" yWindow="686" count="1">
        <x14:dataValidation type="list" allowBlank="1" showInputMessage="1" showErrorMessage="1" prompt="ODABRATI JEDNU OD PONUĐENIH OCJENA">
          <x14:formula1>
            <xm:f>_!$A$32:$A$35</xm:f>
          </x14:formula1>
          <xm:sqref>D6:D8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D19"/>
  <sheetViews>
    <sheetView workbookViewId="0"/>
  </sheetViews>
  <sheetFormatPr defaultColWidth="9.140625" defaultRowHeight="15" x14ac:dyDescent="0.25"/>
  <cols>
    <col min="1" max="1" width="9.140625" style="31"/>
    <col min="2" max="2" width="8.7109375" style="32" customWidth="1"/>
    <col min="3" max="4" width="42.7109375" style="32" customWidth="1"/>
    <col min="5" max="16384" width="9.140625" style="31"/>
  </cols>
  <sheetData>
    <row r="2" spans="2:4" s="10" customFormat="1" ht="30" customHeight="1" x14ac:dyDescent="0.25">
      <c r="B2" s="141" t="s">
        <v>89</v>
      </c>
      <c r="C2" s="141"/>
      <c r="D2" s="141"/>
    </row>
    <row r="3" spans="2:4" s="28" customFormat="1" ht="30" customHeight="1" x14ac:dyDescent="0.25">
      <c r="B3" s="145" t="s">
        <v>86</v>
      </c>
      <c r="C3" s="145"/>
      <c r="D3" s="145"/>
    </row>
    <row r="4" spans="2:4" s="28" customFormat="1" ht="15" customHeight="1" x14ac:dyDescent="0.25">
      <c r="B4" s="146" t="s">
        <v>351</v>
      </c>
      <c r="C4" s="147"/>
      <c r="D4" s="148"/>
    </row>
    <row r="5" spans="2:4" s="28" customFormat="1" ht="15" customHeight="1" x14ac:dyDescent="0.25">
      <c r="B5" s="149"/>
      <c r="C5" s="150"/>
      <c r="D5" s="151"/>
    </row>
    <row r="6" spans="2:4" s="28" customFormat="1" ht="15" customHeight="1" x14ac:dyDescent="0.25">
      <c r="B6" s="152" t="s">
        <v>90</v>
      </c>
      <c r="C6" s="153"/>
      <c r="D6" s="154"/>
    </row>
    <row r="7" spans="2:4" s="28" customFormat="1" ht="111" customHeight="1" x14ac:dyDescent="0.25">
      <c r="B7" s="155" t="s">
        <v>352</v>
      </c>
      <c r="C7" s="156"/>
      <c r="D7" s="157"/>
    </row>
    <row r="8" spans="2:4" s="28" customFormat="1" ht="203.25" customHeight="1" x14ac:dyDescent="0.25">
      <c r="B8" s="142" t="s">
        <v>362</v>
      </c>
      <c r="C8" s="143"/>
      <c r="D8" s="144"/>
    </row>
    <row r="9" spans="2:4" s="28" customFormat="1" ht="162" customHeight="1" x14ac:dyDescent="0.25">
      <c r="B9" s="142" t="s">
        <v>363</v>
      </c>
      <c r="C9" s="143"/>
      <c r="D9" s="144"/>
    </row>
    <row r="10" spans="2:4" s="28" customFormat="1" ht="177" customHeight="1" x14ac:dyDescent="0.25">
      <c r="B10" s="142" t="s">
        <v>364</v>
      </c>
      <c r="C10" s="143"/>
      <c r="D10" s="144"/>
    </row>
    <row r="11" spans="2:4" s="28" customFormat="1" ht="153" customHeight="1" x14ac:dyDescent="0.25">
      <c r="B11" s="158" t="s">
        <v>365</v>
      </c>
      <c r="C11" s="159"/>
      <c r="D11" s="160"/>
    </row>
    <row r="12" spans="2:4" s="28" customFormat="1" ht="15" customHeight="1" x14ac:dyDescent="0.25">
      <c r="B12" s="24"/>
      <c r="C12" s="24"/>
      <c r="D12" s="24"/>
    </row>
    <row r="13" spans="2:4" s="29" customFormat="1" ht="28.5" customHeight="1" x14ac:dyDescent="0.25">
      <c r="B13" s="140" t="s">
        <v>61</v>
      </c>
      <c r="C13" s="140"/>
      <c r="D13" s="140"/>
    </row>
    <row r="14" spans="2:4" s="30" customFormat="1" ht="15" customHeight="1" x14ac:dyDescent="0.25">
      <c r="B14" s="35" t="s">
        <v>21</v>
      </c>
      <c r="C14" s="35" t="s">
        <v>16</v>
      </c>
      <c r="D14" s="35" t="s">
        <v>22</v>
      </c>
    </row>
    <row r="15" spans="2:4" s="30" customFormat="1" ht="102" x14ac:dyDescent="0.25">
      <c r="B15" s="51" t="s">
        <v>131</v>
      </c>
      <c r="C15" s="64" t="s">
        <v>132</v>
      </c>
      <c r="D15" s="65" t="s">
        <v>356</v>
      </c>
    </row>
    <row r="16" spans="2:4" s="30" customFormat="1" ht="38.25" x14ac:dyDescent="0.25">
      <c r="B16" s="66" t="s">
        <v>173</v>
      </c>
      <c r="C16" s="64" t="s">
        <v>174</v>
      </c>
      <c r="D16" s="65" t="s">
        <v>357</v>
      </c>
    </row>
    <row r="17" spans="2:4" s="30" customFormat="1" ht="51" x14ac:dyDescent="0.25">
      <c r="B17" s="66" t="s">
        <v>148</v>
      </c>
      <c r="C17" s="64" t="s">
        <v>147</v>
      </c>
      <c r="D17" s="65" t="s">
        <v>358</v>
      </c>
    </row>
    <row r="18" spans="2:4" s="30" customFormat="1" ht="51" x14ac:dyDescent="0.25">
      <c r="B18" s="66" t="s">
        <v>150</v>
      </c>
      <c r="C18" s="64" t="s">
        <v>149</v>
      </c>
      <c r="D18" s="65" t="s">
        <v>359</v>
      </c>
    </row>
    <row r="19" spans="2:4" s="30" customFormat="1" ht="38.25" x14ac:dyDescent="0.25">
      <c r="B19" s="67" t="s">
        <v>152</v>
      </c>
      <c r="C19" s="65" t="s">
        <v>151</v>
      </c>
      <c r="D19" s="65" t="s">
        <v>360</v>
      </c>
    </row>
  </sheetData>
  <sheetProtection formatCells="0" formatRows="0" insertRows="0" insertHyperlinks="0" deleteRows="0" sort="0" autoFilter="0" pivotTables="0"/>
  <mergeCells count="10">
    <mergeCell ref="B13:D13"/>
    <mergeCell ref="B2:D2"/>
    <mergeCell ref="B8:D8"/>
    <mergeCell ref="B3:D3"/>
    <mergeCell ref="B4:D5"/>
    <mergeCell ref="B6:D6"/>
    <mergeCell ref="B7:D7"/>
    <mergeCell ref="B9:D9"/>
    <mergeCell ref="B10:D10"/>
    <mergeCell ref="B11:D11"/>
  </mergeCells>
  <pageMargins left="0.70866141732283472" right="0.70866141732283472" top="0.74803149606299213" bottom="0.74803149606299213" header="0.31496062992125984" footer="0.31496062992125984"/>
  <pageSetup paperSize="9" scale="92" fitToHeight="0" orientation="portrait" horizontalDpi="4294967293" vertic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K120"/>
  <sheetViews>
    <sheetView workbookViewId="0"/>
  </sheetViews>
  <sheetFormatPr defaultColWidth="9.140625" defaultRowHeight="15" x14ac:dyDescent="0.25"/>
  <cols>
    <col min="1" max="1" width="9.140625" style="11"/>
    <col min="2" max="2" width="16.7109375" style="15" customWidth="1"/>
    <col min="3" max="3" width="18.42578125" style="38" customWidth="1"/>
    <col min="4" max="4" width="40.7109375" style="16" customWidth="1"/>
    <col min="5" max="5" width="24.5703125" style="16" customWidth="1"/>
    <col min="6" max="7" width="14.5703125" style="38" customWidth="1"/>
    <col min="8" max="9" width="14.5703125" style="16" customWidth="1"/>
    <col min="10" max="10" width="14.5703125" style="46" customWidth="1"/>
    <col min="11" max="11" width="38.7109375" style="11" customWidth="1"/>
    <col min="12" max="16384" width="9.140625" style="11"/>
  </cols>
  <sheetData>
    <row r="2" spans="2:11" s="20" customFormat="1" ht="30" customHeight="1" x14ac:dyDescent="0.25">
      <c r="B2" s="174" t="s">
        <v>105</v>
      </c>
      <c r="C2" s="175"/>
      <c r="D2" s="175"/>
      <c r="E2" s="175"/>
      <c r="F2" s="175"/>
      <c r="G2" s="175"/>
      <c r="H2" s="175"/>
      <c r="I2" s="175"/>
      <c r="J2" s="175"/>
      <c r="K2" s="74"/>
    </row>
    <row r="3" spans="2:11" ht="30" customHeight="1" x14ac:dyDescent="0.25">
      <c r="B3" s="176" t="s">
        <v>91</v>
      </c>
      <c r="C3" s="177"/>
      <c r="D3" s="177"/>
      <c r="E3" s="177"/>
      <c r="F3" s="177"/>
      <c r="G3" s="177"/>
      <c r="H3" s="47"/>
      <c r="I3" s="47"/>
      <c r="J3" s="48"/>
      <c r="K3" s="47"/>
    </row>
    <row r="4" spans="2:11" s="17" customFormat="1" ht="60.75" customHeight="1" x14ac:dyDescent="0.25">
      <c r="B4" s="49" t="s">
        <v>53</v>
      </c>
      <c r="C4" s="49" t="s">
        <v>21</v>
      </c>
      <c r="D4" s="49" t="s">
        <v>16</v>
      </c>
      <c r="E4" s="49" t="s">
        <v>54</v>
      </c>
      <c r="F4" s="49" t="s">
        <v>13</v>
      </c>
      <c r="G4" s="49" t="s">
        <v>70</v>
      </c>
      <c r="H4" s="49" t="s">
        <v>24</v>
      </c>
      <c r="I4" s="49" t="s">
        <v>23</v>
      </c>
      <c r="J4" s="50" t="s">
        <v>68</v>
      </c>
      <c r="K4" s="49" t="s">
        <v>0</v>
      </c>
    </row>
    <row r="5" spans="2:11" ht="20.100000000000001" customHeight="1" x14ac:dyDescent="0.25">
      <c r="B5" s="178" t="s">
        <v>56</v>
      </c>
      <c r="C5" s="179"/>
      <c r="D5" s="179"/>
      <c r="E5" s="179"/>
      <c r="F5" s="179"/>
      <c r="G5" s="179"/>
      <c r="H5" s="179"/>
      <c r="I5" s="179"/>
      <c r="J5" s="179"/>
      <c r="K5" s="180"/>
    </row>
    <row r="6" spans="2:11" ht="63.75" x14ac:dyDescent="0.25">
      <c r="B6" s="162" t="s">
        <v>103</v>
      </c>
      <c r="C6" s="51" t="s">
        <v>106</v>
      </c>
      <c r="D6" s="57" t="s">
        <v>107</v>
      </c>
      <c r="E6" s="56" t="s">
        <v>112</v>
      </c>
      <c r="F6" s="51">
        <v>1</v>
      </c>
      <c r="G6" s="51" t="s">
        <v>111</v>
      </c>
      <c r="H6" s="56" t="s">
        <v>94</v>
      </c>
      <c r="I6" s="56" t="s">
        <v>113</v>
      </c>
      <c r="J6" s="52">
        <v>30000</v>
      </c>
      <c r="K6" s="57" t="s">
        <v>641</v>
      </c>
    </row>
    <row r="7" spans="2:11" ht="76.5" x14ac:dyDescent="0.25">
      <c r="B7" s="162"/>
      <c r="C7" s="51" t="s">
        <v>445</v>
      </c>
      <c r="D7" s="57" t="s">
        <v>446</v>
      </c>
      <c r="E7" s="56" t="s">
        <v>447</v>
      </c>
      <c r="F7" s="51">
        <v>1</v>
      </c>
      <c r="G7" s="51" t="s">
        <v>213</v>
      </c>
      <c r="H7" s="56" t="s">
        <v>94</v>
      </c>
      <c r="I7" s="56" t="s">
        <v>216</v>
      </c>
      <c r="J7" s="52">
        <v>500000</v>
      </c>
      <c r="K7" s="57" t="s">
        <v>450</v>
      </c>
    </row>
    <row r="8" spans="2:11" ht="51" x14ac:dyDescent="0.25">
      <c r="B8" s="162"/>
      <c r="C8" s="51" t="s">
        <v>114</v>
      </c>
      <c r="D8" s="56" t="s">
        <v>115</v>
      </c>
      <c r="E8" s="56" t="s">
        <v>207</v>
      </c>
      <c r="F8" s="51">
        <v>1</v>
      </c>
      <c r="G8" s="51" t="s">
        <v>208</v>
      </c>
      <c r="H8" s="56" t="s">
        <v>636</v>
      </c>
      <c r="I8" s="56" t="s">
        <v>216</v>
      </c>
      <c r="J8" s="52">
        <v>20000</v>
      </c>
      <c r="K8" s="57"/>
    </row>
    <row r="9" spans="2:11" ht="63.75" x14ac:dyDescent="0.25">
      <c r="B9" s="162"/>
      <c r="C9" s="51" t="s">
        <v>117</v>
      </c>
      <c r="D9" s="56" t="s">
        <v>116</v>
      </c>
      <c r="E9" s="56" t="s">
        <v>209</v>
      </c>
      <c r="F9" s="51">
        <v>1</v>
      </c>
      <c r="G9" s="51" t="s">
        <v>111</v>
      </c>
      <c r="H9" s="56" t="s">
        <v>636</v>
      </c>
      <c r="I9" s="56" t="s">
        <v>216</v>
      </c>
      <c r="J9" s="52">
        <v>5000</v>
      </c>
      <c r="K9" s="57" t="s">
        <v>370</v>
      </c>
    </row>
    <row r="10" spans="2:11" ht="89.25" x14ac:dyDescent="0.25">
      <c r="B10" s="162"/>
      <c r="C10" s="51" t="s">
        <v>376</v>
      </c>
      <c r="D10" s="56" t="s">
        <v>377</v>
      </c>
      <c r="E10" s="56" t="s">
        <v>378</v>
      </c>
      <c r="F10" s="51">
        <v>1</v>
      </c>
      <c r="G10" s="51" t="s">
        <v>213</v>
      </c>
      <c r="H10" s="56" t="s">
        <v>94</v>
      </c>
      <c r="I10" s="56" t="s">
        <v>216</v>
      </c>
      <c r="J10" s="52">
        <v>35000</v>
      </c>
      <c r="K10" s="57" t="s">
        <v>379</v>
      </c>
    </row>
    <row r="11" spans="2:11" ht="38.25" x14ac:dyDescent="0.25">
      <c r="B11" s="162"/>
      <c r="C11" s="51" t="s">
        <v>119</v>
      </c>
      <c r="D11" s="56" t="s">
        <v>118</v>
      </c>
      <c r="E11" s="56" t="s">
        <v>210</v>
      </c>
      <c r="F11" s="51">
        <v>1</v>
      </c>
      <c r="G11" s="51" t="s">
        <v>211</v>
      </c>
      <c r="H11" s="56" t="s">
        <v>94</v>
      </c>
      <c r="I11" s="56" t="s">
        <v>216</v>
      </c>
      <c r="J11" s="52">
        <v>50000</v>
      </c>
      <c r="K11" s="57"/>
    </row>
    <row r="12" spans="2:11" ht="38.25" customHeight="1" x14ac:dyDescent="0.25">
      <c r="B12" s="162"/>
      <c r="C12" s="51" t="s">
        <v>121</v>
      </c>
      <c r="D12" s="56" t="s">
        <v>120</v>
      </c>
      <c r="E12" s="56" t="s">
        <v>212</v>
      </c>
      <c r="F12" s="51">
        <v>1</v>
      </c>
      <c r="G12" s="51" t="s">
        <v>213</v>
      </c>
      <c r="H12" s="56" t="s">
        <v>94</v>
      </c>
      <c r="I12" s="56"/>
      <c r="J12" s="52">
        <v>20000</v>
      </c>
      <c r="K12" s="181" t="s">
        <v>369</v>
      </c>
    </row>
    <row r="13" spans="2:11" ht="25.5" x14ac:dyDescent="0.25">
      <c r="B13" s="162"/>
      <c r="C13" s="51" t="s">
        <v>129</v>
      </c>
      <c r="D13" s="56" t="s">
        <v>130</v>
      </c>
      <c r="E13" s="56" t="s">
        <v>361</v>
      </c>
      <c r="F13" s="51">
        <v>3</v>
      </c>
      <c r="G13" s="51" t="s">
        <v>226</v>
      </c>
      <c r="H13" s="56" t="s">
        <v>94</v>
      </c>
      <c r="I13" s="56" t="s">
        <v>216</v>
      </c>
      <c r="J13" s="52">
        <v>10000</v>
      </c>
      <c r="K13" s="182"/>
    </row>
    <row r="14" spans="2:11" ht="25.5" x14ac:dyDescent="0.25">
      <c r="B14" s="162"/>
      <c r="C14" s="51" t="s">
        <v>135</v>
      </c>
      <c r="D14" s="56" t="s">
        <v>136</v>
      </c>
      <c r="E14" s="56" t="s">
        <v>214</v>
      </c>
      <c r="F14" s="51">
        <v>2</v>
      </c>
      <c r="G14" s="51" t="s">
        <v>215</v>
      </c>
      <c r="H14" s="56" t="s">
        <v>94</v>
      </c>
      <c r="I14" s="56" t="s">
        <v>216</v>
      </c>
      <c r="J14" s="52">
        <v>5000</v>
      </c>
      <c r="K14" s="182"/>
    </row>
    <row r="15" spans="2:11" ht="38.25" x14ac:dyDescent="0.25">
      <c r="B15" s="162"/>
      <c r="C15" s="51" t="s">
        <v>165</v>
      </c>
      <c r="D15" s="56" t="s">
        <v>138</v>
      </c>
      <c r="E15" s="56" t="s">
        <v>217</v>
      </c>
      <c r="F15" s="51">
        <v>1</v>
      </c>
      <c r="G15" s="51" t="s">
        <v>213</v>
      </c>
      <c r="H15" s="56" t="s">
        <v>94</v>
      </c>
      <c r="I15" s="56" t="s">
        <v>216</v>
      </c>
      <c r="J15" s="52">
        <v>5000</v>
      </c>
      <c r="K15" s="183"/>
    </row>
    <row r="16" spans="2:11" ht="63.75" x14ac:dyDescent="0.25">
      <c r="B16" s="162"/>
      <c r="C16" s="51" t="s">
        <v>139</v>
      </c>
      <c r="D16" s="56" t="s">
        <v>140</v>
      </c>
      <c r="E16" s="56" t="s">
        <v>218</v>
      </c>
      <c r="F16" s="51">
        <v>1</v>
      </c>
      <c r="G16" s="51" t="s">
        <v>219</v>
      </c>
      <c r="H16" s="56" t="s">
        <v>637</v>
      </c>
      <c r="I16" s="56"/>
      <c r="J16" s="52">
        <v>20000</v>
      </c>
      <c r="K16" s="57"/>
    </row>
    <row r="17" spans="2:11" ht="63.75" x14ac:dyDescent="0.25">
      <c r="B17" s="162"/>
      <c r="C17" s="51" t="s">
        <v>143</v>
      </c>
      <c r="D17" s="56" t="s">
        <v>144</v>
      </c>
      <c r="E17" s="56" t="s">
        <v>221</v>
      </c>
      <c r="F17" s="51">
        <v>1</v>
      </c>
      <c r="G17" s="51" t="s">
        <v>219</v>
      </c>
      <c r="H17" s="56" t="s">
        <v>637</v>
      </c>
      <c r="I17" s="56"/>
      <c r="J17" s="52">
        <v>20000</v>
      </c>
      <c r="K17" s="57"/>
    </row>
    <row r="18" spans="2:11" ht="63.75" x14ac:dyDescent="0.25">
      <c r="B18" s="162"/>
      <c r="C18" s="72" t="s">
        <v>324</v>
      </c>
      <c r="D18" s="56" t="s">
        <v>645</v>
      </c>
      <c r="E18" s="56" t="s">
        <v>647</v>
      </c>
      <c r="F18" s="51">
        <v>1</v>
      </c>
      <c r="G18" s="51" t="s">
        <v>327</v>
      </c>
      <c r="H18" s="56" t="s">
        <v>94</v>
      </c>
      <c r="I18" s="56" t="s">
        <v>216</v>
      </c>
      <c r="J18" s="52">
        <v>10000</v>
      </c>
      <c r="K18" s="57"/>
    </row>
    <row r="19" spans="2:11" ht="38.25" x14ac:dyDescent="0.25">
      <c r="B19" s="162" t="s">
        <v>104</v>
      </c>
      <c r="C19" s="51" t="s">
        <v>123</v>
      </c>
      <c r="D19" s="56" t="s">
        <v>122</v>
      </c>
      <c r="E19" s="56" t="s">
        <v>222</v>
      </c>
      <c r="F19" s="51">
        <v>2</v>
      </c>
      <c r="G19" s="51" t="s">
        <v>219</v>
      </c>
      <c r="H19" s="56" t="s">
        <v>94</v>
      </c>
      <c r="I19" s="56" t="s">
        <v>216</v>
      </c>
      <c r="J19" s="52">
        <v>50000</v>
      </c>
      <c r="K19" s="57"/>
    </row>
    <row r="20" spans="2:11" ht="63.75" x14ac:dyDescent="0.25">
      <c r="B20" s="162"/>
      <c r="C20" s="51" t="s">
        <v>124</v>
      </c>
      <c r="D20" s="56" t="s">
        <v>224</v>
      </c>
      <c r="E20" s="56" t="s">
        <v>223</v>
      </c>
      <c r="F20" s="51">
        <v>2</v>
      </c>
      <c r="G20" s="51" t="s">
        <v>225</v>
      </c>
      <c r="H20" s="56" t="s">
        <v>637</v>
      </c>
      <c r="I20" s="56" t="s">
        <v>638</v>
      </c>
      <c r="J20" s="52">
        <v>10000</v>
      </c>
      <c r="K20" s="57" t="s">
        <v>639</v>
      </c>
    </row>
    <row r="21" spans="2:11" ht="51" x14ac:dyDescent="0.25">
      <c r="B21" s="162"/>
      <c r="C21" s="53" t="s">
        <v>126</v>
      </c>
      <c r="D21" s="56" t="s">
        <v>125</v>
      </c>
      <c r="E21" s="56" t="s">
        <v>230</v>
      </c>
      <c r="F21" s="51">
        <v>2</v>
      </c>
      <c r="G21" s="51" t="s">
        <v>226</v>
      </c>
      <c r="H21" s="56" t="s">
        <v>94</v>
      </c>
      <c r="I21" s="56" t="s">
        <v>216</v>
      </c>
      <c r="J21" s="52">
        <v>50000</v>
      </c>
      <c r="K21" s="57"/>
    </row>
    <row r="22" spans="2:11" ht="51" x14ac:dyDescent="0.25">
      <c r="B22" s="162"/>
      <c r="C22" s="51" t="s">
        <v>127</v>
      </c>
      <c r="D22" s="56" t="s">
        <v>128</v>
      </c>
      <c r="E22" s="56" t="s">
        <v>228</v>
      </c>
      <c r="F22" s="51">
        <v>2</v>
      </c>
      <c r="G22" s="51" t="s">
        <v>227</v>
      </c>
      <c r="H22" s="56" t="s">
        <v>94</v>
      </c>
      <c r="I22" s="56" t="s">
        <v>216</v>
      </c>
      <c r="J22" s="52">
        <v>100000</v>
      </c>
      <c r="K22" s="57" t="s">
        <v>332</v>
      </c>
    </row>
    <row r="23" spans="2:11" ht="63.75" x14ac:dyDescent="0.25">
      <c r="B23" s="162"/>
      <c r="C23" s="51" t="s">
        <v>134</v>
      </c>
      <c r="D23" s="56" t="s">
        <v>133</v>
      </c>
      <c r="E23" s="56" t="s">
        <v>229</v>
      </c>
      <c r="F23" s="51">
        <v>1</v>
      </c>
      <c r="G23" s="51" t="s">
        <v>208</v>
      </c>
      <c r="H23" s="56" t="s">
        <v>637</v>
      </c>
      <c r="I23" s="56"/>
      <c r="J23" s="52">
        <v>20000</v>
      </c>
      <c r="K23" s="57"/>
    </row>
    <row r="24" spans="2:11" ht="38.25" x14ac:dyDescent="0.25">
      <c r="B24" s="162"/>
      <c r="C24" s="51" t="s">
        <v>166</v>
      </c>
      <c r="D24" s="56" t="s">
        <v>137</v>
      </c>
      <c r="E24" s="56" t="s">
        <v>217</v>
      </c>
      <c r="F24" s="51">
        <v>1</v>
      </c>
      <c r="G24" s="51" t="s">
        <v>213</v>
      </c>
      <c r="H24" s="56" t="s">
        <v>94</v>
      </c>
      <c r="I24" s="56" t="s">
        <v>216</v>
      </c>
      <c r="J24" s="52">
        <v>5000</v>
      </c>
      <c r="K24" s="57"/>
    </row>
    <row r="25" spans="2:11" ht="63.75" x14ac:dyDescent="0.25">
      <c r="B25" s="162"/>
      <c r="C25" s="51" t="s">
        <v>141</v>
      </c>
      <c r="D25" s="56" t="s">
        <v>142</v>
      </c>
      <c r="E25" s="56" t="s">
        <v>218</v>
      </c>
      <c r="F25" s="51">
        <v>2</v>
      </c>
      <c r="G25" s="51" t="s">
        <v>226</v>
      </c>
      <c r="H25" s="56" t="s">
        <v>637</v>
      </c>
      <c r="I25" s="56" t="s">
        <v>216</v>
      </c>
      <c r="J25" s="52">
        <v>20000</v>
      </c>
      <c r="K25" s="57"/>
    </row>
    <row r="26" spans="2:11" ht="51" x14ac:dyDescent="0.25">
      <c r="B26" s="162"/>
      <c r="C26" s="72" t="s">
        <v>329</v>
      </c>
      <c r="D26" s="56" t="s">
        <v>322</v>
      </c>
      <c r="E26" s="56" t="s">
        <v>222</v>
      </c>
      <c r="F26" s="51">
        <v>2</v>
      </c>
      <c r="G26" s="51" t="s">
        <v>239</v>
      </c>
      <c r="H26" s="56" t="s">
        <v>94</v>
      </c>
      <c r="I26" s="56" t="s">
        <v>216</v>
      </c>
      <c r="J26" s="52">
        <v>35000</v>
      </c>
      <c r="K26" s="57" t="s">
        <v>323</v>
      </c>
    </row>
    <row r="27" spans="2:11" ht="51" x14ac:dyDescent="0.25">
      <c r="B27" s="162"/>
      <c r="C27" s="72" t="s">
        <v>403</v>
      </c>
      <c r="D27" s="56" t="s">
        <v>330</v>
      </c>
      <c r="E27" s="56" t="s">
        <v>222</v>
      </c>
      <c r="F27" s="51">
        <v>1</v>
      </c>
      <c r="G27" s="51" t="s">
        <v>225</v>
      </c>
      <c r="H27" s="56" t="s">
        <v>94</v>
      </c>
      <c r="I27" s="56" t="s">
        <v>216</v>
      </c>
      <c r="J27" s="52">
        <v>30000</v>
      </c>
      <c r="K27" s="57" t="s">
        <v>331</v>
      </c>
    </row>
    <row r="28" spans="2:11" ht="25.5" x14ac:dyDescent="0.25">
      <c r="B28" s="162"/>
      <c r="C28" s="72" t="s">
        <v>646</v>
      </c>
      <c r="D28" s="56" t="s">
        <v>404</v>
      </c>
      <c r="E28" s="56" t="s">
        <v>405</v>
      </c>
      <c r="F28" s="51">
        <v>1</v>
      </c>
      <c r="G28" s="51" t="s">
        <v>225</v>
      </c>
      <c r="H28" s="56" t="s">
        <v>94</v>
      </c>
      <c r="I28" s="56" t="s">
        <v>216</v>
      </c>
      <c r="J28" s="52">
        <v>3500000</v>
      </c>
      <c r="K28" s="58" t="s">
        <v>391</v>
      </c>
    </row>
    <row r="29" spans="2:11" ht="20.100000000000001" customHeight="1" x14ac:dyDescent="0.25">
      <c r="B29" s="161"/>
      <c r="C29" s="161"/>
      <c r="D29" s="161"/>
      <c r="E29" s="161"/>
      <c r="F29" s="161"/>
      <c r="G29" s="161"/>
      <c r="H29" s="161"/>
      <c r="I29" s="161"/>
      <c r="J29" s="54">
        <f>SUM(J6:J28)</f>
        <v>4550000</v>
      </c>
      <c r="K29" s="55"/>
    </row>
    <row r="30" spans="2:11" ht="20.100000000000001" customHeight="1" x14ac:dyDescent="0.25">
      <c r="B30" s="165" t="s">
        <v>57</v>
      </c>
      <c r="C30" s="166"/>
      <c r="D30" s="166"/>
      <c r="E30" s="166"/>
      <c r="F30" s="166"/>
      <c r="G30" s="166"/>
      <c r="H30" s="166"/>
      <c r="I30" s="166"/>
      <c r="J30" s="166"/>
      <c r="K30" s="167"/>
    </row>
    <row r="31" spans="2:11" ht="38.25" x14ac:dyDescent="0.25">
      <c r="B31" s="163" t="s">
        <v>163</v>
      </c>
      <c r="C31" s="51" t="s">
        <v>263</v>
      </c>
      <c r="D31" s="56" t="s">
        <v>264</v>
      </c>
      <c r="E31" s="56" t="s">
        <v>259</v>
      </c>
      <c r="F31" s="51">
        <v>2</v>
      </c>
      <c r="G31" s="51" t="s">
        <v>267</v>
      </c>
      <c r="H31" s="56" t="s">
        <v>94</v>
      </c>
      <c r="I31" s="56" t="s">
        <v>216</v>
      </c>
      <c r="J31" s="52">
        <v>50000</v>
      </c>
      <c r="K31" s="58" t="s">
        <v>260</v>
      </c>
    </row>
    <row r="32" spans="2:11" ht="38.25" x14ac:dyDescent="0.25">
      <c r="B32" s="164"/>
      <c r="C32" s="51" t="s">
        <v>261</v>
      </c>
      <c r="D32" s="56" t="s">
        <v>262</v>
      </c>
      <c r="E32" s="56" t="s">
        <v>259</v>
      </c>
      <c r="F32" s="51">
        <v>2</v>
      </c>
      <c r="G32" s="51" t="s">
        <v>267</v>
      </c>
      <c r="H32" s="56" t="s">
        <v>94</v>
      </c>
      <c r="I32" s="56" t="s">
        <v>216</v>
      </c>
      <c r="J32" s="52">
        <v>50000</v>
      </c>
      <c r="K32" s="58" t="s">
        <v>260</v>
      </c>
    </row>
    <row r="33" spans="2:11" ht="38.25" x14ac:dyDescent="0.25">
      <c r="B33" s="164"/>
      <c r="C33" s="51" t="s">
        <v>257</v>
      </c>
      <c r="D33" s="56" t="s">
        <v>258</v>
      </c>
      <c r="E33" s="56" t="s">
        <v>259</v>
      </c>
      <c r="F33" s="51">
        <v>2</v>
      </c>
      <c r="G33" s="51" t="s">
        <v>225</v>
      </c>
      <c r="H33" s="56" t="s">
        <v>94</v>
      </c>
      <c r="I33" s="56" t="s">
        <v>216</v>
      </c>
      <c r="J33" s="52">
        <v>50000</v>
      </c>
      <c r="K33" s="58" t="s">
        <v>260</v>
      </c>
    </row>
    <row r="34" spans="2:11" ht="38.25" x14ac:dyDescent="0.25">
      <c r="B34" s="164"/>
      <c r="C34" s="51" t="s">
        <v>154</v>
      </c>
      <c r="D34" s="56" t="s">
        <v>153</v>
      </c>
      <c r="E34" s="56" t="s">
        <v>259</v>
      </c>
      <c r="F34" s="51">
        <v>2</v>
      </c>
      <c r="G34" s="51" t="s">
        <v>327</v>
      </c>
      <c r="H34" s="56" t="s">
        <v>94</v>
      </c>
      <c r="I34" s="56" t="s">
        <v>216</v>
      </c>
      <c r="J34" s="52">
        <v>30000</v>
      </c>
      <c r="K34" s="58"/>
    </row>
    <row r="35" spans="2:11" ht="38.25" x14ac:dyDescent="0.25">
      <c r="B35" s="164"/>
      <c r="C35" s="51" t="s">
        <v>271</v>
      </c>
      <c r="D35" s="56" t="s">
        <v>272</v>
      </c>
      <c r="E35" s="56" t="s">
        <v>259</v>
      </c>
      <c r="F35" s="51">
        <v>2</v>
      </c>
      <c r="G35" s="51" t="s">
        <v>225</v>
      </c>
      <c r="H35" s="56" t="s">
        <v>94</v>
      </c>
      <c r="I35" s="56" t="s">
        <v>216</v>
      </c>
      <c r="J35" s="52">
        <v>50000</v>
      </c>
      <c r="K35" s="58" t="s">
        <v>273</v>
      </c>
    </row>
    <row r="36" spans="2:11" ht="51" x14ac:dyDescent="0.25">
      <c r="B36" s="164"/>
      <c r="C36" s="72" t="s">
        <v>274</v>
      </c>
      <c r="D36" s="56" t="s">
        <v>265</v>
      </c>
      <c r="E36" s="56" t="s">
        <v>259</v>
      </c>
      <c r="F36" s="51">
        <v>2</v>
      </c>
      <c r="G36" s="51" t="s">
        <v>225</v>
      </c>
      <c r="H36" s="56" t="s">
        <v>94</v>
      </c>
      <c r="I36" s="56" t="s">
        <v>216</v>
      </c>
      <c r="J36" s="52">
        <v>30000</v>
      </c>
      <c r="K36" s="58" t="s">
        <v>266</v>
      </c>
    </row>
    <row r="37" spans="2:11" ht="51" x14ac:dyDescent="0.25">
      <c r="B37" s="164"/>
      <c r="C37" s="72" t="s">
        <v>325</v>
      </c>
      <c r="D37" s="56" t="s">
        <v>326</v>
      </c>
      <c r="E37" s="56" t="s">
        <v>259</v>
      </c>
      <c r="F37" s="51">
        <v>2</v>
      </c>
      <c r="G37" s="51" t="s">
        <v>327</v>
      </c>
      <c r="H37" s="56" t="s">
        <v>94</v>
      </c>
      <c r="I37" s="56" t="s">
        <v>216</v>
      </c>
      <c r="J37" s="52">
        <v>30000</v>
      </c>
      <c r="K37" s="58" t="s">
        <v>328</v>
      </c>
    </row>
    <row r="38" spans="2:11" ht="38.25" x14ac:dyDescent="0.25">
      <c r="B38" s="162" t="s">
        <v>164</v>
      </c>
      <c r="C38" s="51" t="s">
        <v>156</v>
      </c>
      <c r="D38" s="56" t="s">
        <v>155</v>
      </c>
      <c r="E38" s="56" t="s">
        <v>231</v>
      </c>
      <c r="F38" s="51">
        <v>1</v>
      </c>
      <c r="G38" s="51" t="s">
        <v>208</v>
      </c>
      <c r="H38" s="56" t="s">
        <v>220</v>
      </c>
      <c r="I38" s="56"/>
      <c r="J38" s="52">
        <v>10000</v>
      </c>
      <c r="K38" s="169" t="s">
        <v>369</v>
      </c>
    </row>
    <row r="39" spans="2:11" ht="38.25" x14ac:dyDescent="0.25">
      <c r="B39" s="162"/>
      <c r="C39" s="51" t="s">
        <v>158</v>
      </c>
      <c r="D39" s="56" t="s">
        <v>157</v>
      </c>
      <c r="E39" s="56" t="s">
        <v>232</v>
      </c>
      <c r="F39" s="51">
        <v>1</v>
      </c>
      <c r="G39" s="51" t="s">
        <v>208</v>
      </c>
      <c r="H39" s="56" t="s">
        <v>220</v>
      </c>
      <c r="I39" s="56"/>
      <c r="J39" s="52">
        <v>10000</v>
      </c>
      <c r="K39" s="170"/>
    </row>
    <row r="40" spans="2:11" ht="51" x14ac:dyDescent="0.25">
      <c r="B40" s="162"/>
      <c r="C40" s="51" t="s">
        <v>159</v>
      </c>
      <c r="D40" s="56" t="s">
        <v>160</v>
      </c>
      <c r="E40" s="56" t="s">
        <v>233</v>
      </c>
      <c r="F40" s="51">
        <v>1</v>
      </c>
      <c r="G40" s="51" t="s">
        <v>219</v>
      </c>
      <c r="H40" s="56" t="s">
        <v>220</v>
      </c>
      <c r="I40" s="56"/>
      <c r="J40" s="52">
        <v>30000</v>
      </c>
      <c r="K40" s="171"/>
    </row>
    <row r="41" spans="2:11" ht="38.25" x14ac:dyDescent="0.25">
      <c r="B41" s="162"/>
      <c r="C41" s="51" t="s">
        <v>161</v>
      </c>
      <c r="D41" s="56" t="s">
        <v>162</v>
      </c>
      <c r="E41" s="56" t="s">
        <v>234</v>
      </c>
      <c r="F41" s="51">
        <v>2</v>
      </c>
      <c r="G41" s="51" t="s">
        <v>219</v>
      </c>
      <c r="H41" s="56" t="s">
        <v>94</v>
      </c>
      <c r="I41" s="56" t="s">
        <v>216</v>
      </c>
      <c r="J41" s="52">
        <v>30000</v>
      </c>
      <c r="K41" s="58"/>
    </row>
    <row r="42" spans="2:11" ht="20.100000000000001" customHeight="1" x14ac:dyDescent="0.25">
      <c r="B42" s="161"/>
      <c r="C42" s="161"/>
      <c r="D42" s="161"/>
      <c r="E42" s="161"/>
      <c r="F42" s="161"/>
      <c r="G42" s="161"/>
      <c r="H42" s="161"/>
      <c r="I42" s="161"/>
      <c r="J42" s="54">
        <f>SUM(J31:J41)</f>
        <v>370000</v>
      </c>
      <c r="K42" s="55"/>
    </row>
    <row r="43" spans="2:11" ht="20.100000000000001" customHeight="1" x14ac:dyDescent="0.25">
      <c r="B43" s="165" t="s">
        <v>58</v>
      </c>
      <c r="C43" s="166"/>
      <c r="D43" s="166"/>
      <c r="E43" s="166"/>
      <c r="F43" s="166"/>
      <c r="G43" s="166"/>
      <c r="H43" s="166"/>
      <c r="I43" s="166"/>
      <c r="J43" s="166"/>
      <c r="K43" s="167"/>
    </row>
    <row r="44" spans="2:11" ht="68.25" customHeight="1" x14ac:dyDescent="0.25">
      <c r="B44" s="76" t="s">
        <v>167</v>
      </c>
      <c r="C44" s="51" t="s">
        <v>169</v>
      </c>
      <c r="D44" s="56" t="s">
        <v>168</v>
      </c>
      <c r="E44" s="56" t="s">
        <v>235</v>
      </c>
      <c r="F44" s="51">
        <v>1</v>
      </c>
      <c r="G44" s="51" t="s">
        <v>219</v>
      </c>
      <c r="H44" s="56" t="s">
        <v>220</v>
      </c>
      <c r="I44" s="56" t="s">
        <v>216</v>
      </c>
      <c r="J44" s="52">
        <v>3000000</v>
      </c>
      <c r="K44" s="58" t="s">
        <v>623</v>
      </c>
    </row>
    <row r="45" spans="2:11" ht="38.25" x14ac:dyDescent="0.25">
      <c r="B45" s="162" t="s">
        <v>172</v>
      </c>
      <c r="C45" s="51" t="s">
        <v>388</v>
      </c>
      <c r="D45" s="56" t="s">
        <v>389</v>
      </c>
      <c r="E45" s="56" t="s">
        <v>390</v>
      </c>
      <c r="F45" s="51">
        <v>1</v>
      </c>
      <c r="G45" s="51" t="s">
        <v>219</v>
      </c>
      <c r="H45" s="56" t="s">
        <v>220</v>
      </c>
      <c r="I45" s="56" t="s">
        <v>216</v>
      </c>
      <c r="J45" s="52">
        <v>5000000</v>
      </c>
      <c r="K45" s="58" t="s">
        <v>391</v>
      </c>
    </row>
    <row r="46" spans="2:11" ht="38.25" x14ac:dyDescent="0.25">
      <c r="B46" s="162"/>
      <c r="C46" s="51" t="s">
        <v>171</v>
      </c>
      <c r="D46" s="56" t="s">
        <v>170</v>
      </c>
      <c r="E46" s="56" t="s">
        <v>236</v>
      </c>
      <c r="F46" s="51">
        <v>1</v>
      </c>
      <c r="G46" s="51" t="s">
        <v>226</v>
      </c>
      <c r="H46" s="56" t="s">
        <v>220</v>
      </c>
      <c r="I46" s="56" t="s">
        <v>216</v>
      </c>
      <c r="J46" s="52">
        <v>6000000</v>
      </c>
      <c r="K46" s="58" t="s">
        <v>391</v>
      </c>
    </row>
    <row r="47" spans="2:11" ht="38.25" x14ac:dyDescent="0.25">
      <c r="B47" s="162"/>
      <c r="C47" s="72" t="s">
        <v>333</v>
      </c>
      <c r="D47" s="56" t="s">
        <v>392</v>
      </c>
      <c r="E47" s="56" t="s">
        <v>393</v>
      </c>
      <c r="F47" s="51">
        <v>1</v>
      </c>
      <c r="G47" s="51" t="s">
        <v>226</v>
      </c>
      <c r="H47" s="56" t="s">
        <v>220</v>
      </c>
      <c r="I47" s="56" t="s">
        <v>216</v>
      </c>
      <c r="J47" s="52">
        <v>4500000</v>
      </c>
      <c r="K47" s="58" t="s">
        <v>391</v>
      </c>
    </row>
    <row r="48" spans="2:11" ht="63.75" x14ac:dyDescent="0.25">
      <c r="B48" s="76" t="s">
        <v>175</v>
      </c>
      <c r="C48" s="51" t="s">
        <v>176</v>
      </c>
      <c r="D48" s="56" t="s">
        <v>177</v>
      </c>
      <c r="E48" s="56" t="s">
        <v>237</v>
      </c>
      <c r="F48" s="51">
        <v>2</v>
      </c>
      <c r="G48" s="51" t="s">
        <v>225</v>
      </c>
      <c r="H48" s="56" t="s">
        <v>637</v>
      </c>
      <c r="I48" s="56" t="s">
        <v>216</v>
      </c>
      <c r="J48" s="52">
        <v>50000</v>
      </c>
      <c r="K48" s="58"/>
    </row>
    <row r="49" spans="2:11" ht="25.5" x14ac:dyDescent="0.25">
      <c r="B49" s="162" t="s">
        <v>178</v>
      </c>
      <c r="C49" s="51" t="s">
        <v>179</v>
      </c>
      <c r="D49" s="56" t="s">
        <v>180</v>
      </c>
      <c r="E49" s="56" t="s">
        <v>238</v>
      </c>
      <c r="F49" s="51">
        <v>2</v>
      </c>
      <c r="G49" s="51" t="s">
        <v>239</v>
      </c>
      <c r="H49" s="56" t="s">
        <v>94</v>
      </c>
      <c r="I49" s="56" t="s">
        <v>216</v>
      </c>
      <c r="J49" s="52">
        <v>5000</v>
      </c>
      <c r="K49" s="58" t="s">
        <v>371</v>
      </c>
    </row>
    <row r="50" spans="2:11" ht="51" x14ac:dyDescent="0.25">
      <c r="B50" s="162"/>
      <c r="C50" s="51" t="s">
        <v>181</v>
      </c>
      <c r="D50" s="56" t="s">
        <v>182</v>
      </c>
      <c r="E50" s="56" t="s">
        <v>240</v>
      </c>
      <c r="F50" s="51">
        <v>1</v>
      </c>
      <c r="G50" s="51" t="s">
        <v>219</v>
      </c>
      <c r="H50" s="56" t="s">
        <v>241</v>
      </c>
      <c r="I50" s="56" t="s">
        <v>216</v>
      </c>
      <c r="J50" s="52">
        <v>200000</v>
      </c>
      <c r="K50" s="58"/>
    </row>
    <row r="51" spans="2:11" ht="51" x14ac:dyDescent="0.25">
      <c r="B51" s="162"/>
      <c r="C51" s="51" t="s">
        <v>341</v>
      </c>
      <c r="D51" s="56" t="s">
        <v>342</v>
      </c>
      <c r="E51" s="56" t="s">
        <v>343</v>
      </c>
      <c r="F51" s="51">
        <v>2</v>
      </c>
      <c r="G51" s="51" t="s">
        <v>225</v>
      </c>
      <c r="H51" s="56" t="s">
        <v>241</v>
      </c>
      <c r="I51" s="56"/>
      <c r="J51" s="52">
        <v>150000</v>
      </c>
      <c r="K51" s="58" t="s">
        <v>344</v>
      </c>
    </row>
    <row r="52" spans="2:11" ht="38.25" x14ac:dyDescent="0.25">
      <c r="B52" s="162"/>
      <c r="C52" s="51" t="s">
        <v>399</v>
      </c>
      <c r="D52" s="56" t="s">
        <v>400</v>
      </c>
      <c r="E52" s="56" t="s">
        <v>401</v>
      </c>
      <c r="F52" s="51">
        <v>1</v>
      </c>
      <c r="G52" s="51" t="s">
        <v>327</v>
      </c>
      <c r="H52" s="56" t="s">
        <v>241</v>
      </c>
      <c r="I52" s="56" t="s">
        <v>216</v>
      </c>
      <c r="J52" s="52">
        <v>2300000</v>
      </c>
      <c r="K52" s="58" t="s">
        <v>391</v>
      </c>
    </row>
    <row r="53" spans="2:11" ht="51" x14ac:dyDescent="0.25">
      <c r="B53" s="162"/>
      <c r="C53" s="51" t="s">
        <v>183</v>
      </c>
      <c r="D53" s="56" t="s">
        <v>184</v>
      </c>
      <c r="E53" s="56" t="s">
        <v>243</v>
      </c>
      <c r="F53" s="51">
        <v>2</v>
      </c>
      <c r="G53" s="51">
        <v>2000</v>
      </c>
      <c r="H53" s="56" t="s">
        <v>220</v>
      </c>
      <c r="I53" s="56" t="s">
        <v>216</v>
      </c>
      <c r="J53" s="52">
        <v>800000</v>
      </c>
      <c r="K53" s="58" t="s">
        <v>391</v>
      </c>
    </row>
    <row r="54" spans="2:11" ht="38.25" x14ac:dyDescent="0.25">
      <c r="B54" s="162"/>
      <c r="C54" s="51" t="s">
        <v>185</v>
      </c>
      <c r="D54" s="56" t="s">
        <v>186</v>
      </c>
      <c r="E54" s="56" t="s">
        <v>244</v>
      </c>
      <c r="F54" s="51">
        <v>1</v>
      </c>
      <c r="G54" s="51" t="s">
        <v>219</v>
      </c>
      <c r="H54" s="56" t="s">
        <v>241</v>
      </c>
      <c r="I54" s="56" t="s">
        <v>216</v>
      </c>
      <c r="J54" s="52">
        <v>10000</v>
      </c>
      <c r="K54" s="58"/>
    </row>
    <row r="55" spans="2:11" ht="38.25" x14ac:dyDescent="0.25">
      <c r="B55" s="162"/>
      <c r="C55" s="51" t="s">
        <v>187</v>
      </c>
      <c r="D55" s="56" t="s">
        <v>188</v>
      </c>
      <c r="E55" s="56" t="s">
        <v>245</v>
      </c>
      <c r="F55" s="51">
        <v>1</v>
      </c>
      <c r="G55" s="51" t="s">
        <v>219</v>
      </c>
      <c r="H55" s="56" t="s">
        <v>640</v>
      </c>
      <c r="I55" s="56"/>
      <c r="J55" s="52">
        <v>15000</v>
      </c>
      <c r="K55" s="58"/>
    </row>
    <row r="56" spans="2:11" ht="114.75" x14ac:dyDescent="0.25">
      <c r="B56" s="162"/>
      <c r="C56" s="51" t="s">
        <v>268</v>
      </c>
      <c r="D56" s="56" t="s">
        <v>269</v>
      </c>
      <c r="E56" s="56" t="s">
        <v>270</v>
      </c>
      <c r="F56" s="51">
        <v>1</v>
      </c>
      <c r="G56" s="51" t="s">
        <v>225</v>
      </c>
      <c r="H56" s="56" t="s">
        <v>241</v>
      </c>
      <c r="I56" s="56"/>
      <c r="J56" s="52">
        <v>300000</v>
      </c>
      <c r="K56" s="58" t="s">
        <v>402</v>
      </c>
    </row>
    <row r="57" spans="2:11" ht="38.25" x14ac:dyDescent="0.25">
      <c r="B57" s="162"/>
      <c r="C57" s="72" t="s">
        <v>334</v>
      </c>
      <c r="D57" s="56" t="s">
        <v>649</v>
      </c>
      <c r="E57" s="56" t="s">
        <v>650</v>
      </c>
      <c r="F57" s="51">
        <v>1</v>
      </c>
      <c r="G57" s="51" t="s">
        <v>219</v>
      </c>
      <c r="H57" s="56" t="s">
        <v>241</v>
      </c>
      <c r="I57" s="56"/>
      <c r="J57" s="52">
        <v>150000</v>
      </c>
      <c r="K57" s="58" t="s">
        <v>339</v>
      </c>
    </row>
    <row r="58" spans="2:11" ht="38.25" x14ac:dyDescent="0.25">
      <c r="B58" s="162"/>
      <c r="C58" s="72" t="s">
        <v>374</v>
      </c>
      <c r="D58" s="56" t="s">
        <v>335</v>
      </c>
      <c r="E58" s="56" t="s">
        <v>336</v>
      </c>
      <c r="F58" s="51">
        <v>1</v>
      </c>
      <c r="G58" s="51" t="s">
        <v>219</v>
      </c>
      <c r="H58" s="56" t="s">
        <v>241</v>
      </c>
      <c r="I58" s="56"/>
      <c r="J58" s="52">
        <v>100000</v>
      </c>
      <c r="K58" s="58" t="s">
        <v>339</v>
      </c>
    </row>
    <row r="59" spans="2:11" ht="63.75" x14ac:dyDescent="0.25">
      <c r="B59" s="162"/>
      <c r="C59" s="72" t="s">
        <v>413</v>
      </c>
      <c r="D59" s="56" t="s">
        <v>337</v>
      </c>
      <c r="E59" s="56" t="s">
        <v>338</v>
      </c>
      <c r="F59" s="51">
        <v>1</v>
      </c>
      <c r="G59" s="51" t="s">
        <v>219</v>
      </c>
      <c r="H59" s="56" t="s">
        <v>241</v>
      </c>
      <c r="I59" s="56" t="s">
        <v>216</v>
      </c>
      <c r="J59" s="52">
        <v>60000</v>
      </c>
      <c r="K59" s="58" t="s">
        <v>340</v>
      </c>
    </row>
    <row r="60" spans="2:11" ht="20.100000000000001" customHeight="1" x14ac:dyDescent="0.25">
      <c r="B60" s="161"/>
      <c r="C60" s="161"/>
      <c r="D60" s="161"/>
      <c r="E60" s="161"/>
      <c r="F60" s="161"/>
      <c r="G60" s="161"/>
      <c r="H60" s="161"/>
      <c r="I60" s="161"/>
      <c r="J60" s="54">
        <f>SUM(J44:J59)</f>
        <v>22640000</v>
      </c>
      <c r="K60" s="55"/>
    </row>
    <row r="61" spans="2:11" ht="20.100000000000001" customHeight="1" x14ac:dyDescent="0.25">
      <c r="B61" s="165" t="s">
        <v>59</v>
      </c>
      <c r="C61" s="166"/>
      <c r="D61" s="166"/>
      <c r="E61" s="166"/>
      <c r="F61" s="166"/>
      <c r="G61" s="166"/>
      <c r="H61" s="166"/>
      <c r="I61" s="166"/>
      <c r="J61" s="166"/>
      <c r="K61" s="167"/>
    </row>
    <row r="62" spans="2:11" ht="51" x14ac:dyDescent="0.25">
      <c r="B62" s="76" t="s">
        <v>278</v>
      </c>
      <c r="C62" s="51" t="s">
        <v>146</v>
      </c>
      <c r="D62" s="56" t="s">
        <v>145</v>
      </c>
      <c r="E62" s="56" t="s">
        <v>256</v>
      </c>
      <c r="F62" s="51">
        <v>2</v>
      </c>
      <c r="G62" s="51" t="s">
        <v>219</v>
      </c>
      <c r="H62" s="56" t="s">
        <v>220</v>
      </c>
      <c r="I62" s="56" t="s">
        <v>279</v>
      </c>
      <c r="J62" s="52">
        <v>50000</v>
      </c>
      <c r="K62" s="58"/>
    </row>
    <row r="63" spans="2:11" ht="63.75" customHeight="1" x14ac:dyDescent="0.25">
      <c r="B63" s="163" t="s">
        <v>277</v>
      </c>
      <c r="C63" s="72" t="s">
        <v>413</v>
      </c>
      <c r="D63" s="56" t="s">
        <v>373</v>
      </c>
      <c r="E63" s="56" t="s">
        <v>375</v>
      </c>
      <c r="F63" s="51">
        <v>1</v>
      </c>
      <c r="G63" s="51" t="s">
        <v>327</v>
      </c>
      <c r="H63" s="56" t="s">
        <v>94</v>
      </c>
      <c r="I63" s="56" t="s">
        <v>216</v>
      </c>
      <c r="J63" s="52">
        <v>90000</v>
      </c>
      <c r="K63" s="58" t="s">
        <v>372</v>
      </c>
    </row>
    <row r="64" spans="2:11" ht="51" x14ac:dyDescent="0.25">
      <c r="B64" s="168"/>
      <c r="C64" s="72" t="s">
        <v>275</v>
      </c>
      <c r="D64" s="56" t="s">
        <v>206</v>
      </c>
      <c r="E64" s="56" t="s">
        <v>255</v>
      </c>
      <c r="F64" s="51">
        <v>1</v>
      </c>
      <c r="G64" s="51" t="s">
        <v>327</v>
      </c>
      <c r="H64" s="56" t="s">
        <v>94</v>
      </c>
      <c r="I64" s="56" t="s">
        <v>216</v>
      </c>
      <c r="J64" s="52">
        <v>200000</v>
      </c>
      <c r="K64" s="58" t="s">
        <v>276</v>
      </c>
    </row>
    <row r="65" spans="2:11" ht="20.100000000000001" customHeight="1" x14ac:dyDescent="0.25">
      <c r="B65" s="161"/>
      <c r="C65" s="161"/>
      <c r="D65" s="161"/>
      <c r="E65" s="161"/>
      <c r="F65" s="161"/>
      <c r="G65" s="161"/>
      <c r="H65" s="161"/>
      <c r="I65" s="161"/>
      <c r="J65" s="54">
        <f>SUM(J62:J64)</f>
        <v>340000</v>
      </c>
      <c r="K65" s="55"/>
    </row>
    <row r="66" spans="2:11" ht="20.100000000000001" customHeight="1" x14ac:dyDescent="0.25">
      <c r="B66" s="165" t="s">
        <v>60</v>
      </c>
      <c r="C66" s="166"/>
      <c r="D66" s="166"/>
      <c r="E66" s="166"/>
      <c r="F66" s="166"/>
      <c r="G66" s="166"/>
      <c r="H66" s="166"/>
      <c r="I66" s="166"/>
      <c r="J66" s="166"/>
      <c r="K66" s="167"/>
    </row>
    <row r="67" spans="2:11" ht="63.75" x14ac:dyDescent="0.25">
      <c r="B67" s="162" t="s">
        <v>189</v>
      </c>
      <c r="C67" s="51" t="s">
        <v>190</v>
      </c>
      <c r="D67" s="56" t="s">
        <v>191</v>
      </c>
      <c r="E67" s="56" t="s">
        <v>246</v>
      </c>
      <c r="F67" s="51">
        <v>2</v>
      </c>
      <c r="G67" s="51" t="s">
        <v>219</v>
      </c>
      <c r="H67" s="56" t="s">
        <v>96</v>
      </c>
      <c r="I67" s="56"/>
      <c r="J67" s="52">
        <v>30000</v>
      </c>
      <c r="K67" s="58"/>
    </row>
    <row r="68" spans="2:11" ht="25.5" x14ac:dyDescent="0.25">
      <c r="B68" s="162"/>
      <c r="C68" s="51" t="s">
        <v>192</v>
      </c>
      <c r="D68" s="56" t="s">
        <v>247</v>
      </c>
      <c r="E68" s="56" t="s">
        <v>248</v>
      </c>
      <c r="F68" s="51">
        <v>3</v>
      </c>
      <c r="G68" s="51" t="s">
        <v>249</v>
      </c>
      <c r="H68" s="56" t="s">
        <v>96</v>
      </c>
      <c r="I68" s="56" t="s">
        <v>216</v>
      </c>
      <c r="J68" s="52">
        <v>20000</v>
      </c>
      <c r="K68" s="58"/>
    </row>
    <row r="69" spans="2:11" ht="38.25" x14ac:dyDescent="0.25">
      <c r="B69" s="162" t="s">
        <v>193</v>
      </c>
      <c r="C69" s="51" t="s">
        <v>194</v>
      </c>
      <c r="D69" s="56" t="s">
        <v>195</v>
      </c>
      <c r="E69" s="56" t="s">
        <v>250</v>
      </c>
      <c r="F69" s="51">
        <v>1</v>
      </c>
      <c r="G69" s="51" t="s">
        <v>219</v>
      </c>
      <c r="H69" s="56" t="s">
        <v>96</v>
      </c>
      <c r="I69" s="56"/>
      <c r="J69" s="52">
        <v>100000</v>
      </c>
      <c r="K69" s="58"/>
    </row>
    <row r="70" spans="2:11" ht="51" x14ac:dyDescent="0.25">
      <c r="B70" s="162"/>
      <c r="C70" s="51" t="s">
        <v>196</v>
      </c>
      <c r="D70" s="56" t="s">
        <v>197</v>
      </c>
      <c r="E70" s="56" t="s">
        <v>251</v>
      </c>
      <c r="F70" s="51">
        <v>1</v>
      </c>
      <c r="G70" s="51" t="s">
        <v>219</v>
      </c>
      <c r="H70" s="56" t="s">
        <v>96</v>
      </c>
      <c r="I70" s="56"/>
      <c r="J70" s="52">
        <v>750000</v>
      </c>
      <c r="K70" s="58"/>
    </row>
    <row r="71" spans="2:11" ht="38.25" x14ac:dyDescent="0.25">
      <c r="B71" s="162"/>
      <c r="C71" s="51" t="s">
        <v>394</v>
      </c>
      <c r="D71" s="56" t="s">
        <v>396</v>
      </c>
      <c r="E71" s="56" t="s">
        <v>398</v>
      </c>
      <c r="F71" s="51">
        <v>1</v>
      </c>
      <c r="G71" s="51" t="s">
        <v>327</v>
      </c>
      <c r="H71" s="56" t="s">
        <v>220</v>
      </c>
      <c r="I71" s="56" t="s">
        <v>216</v>
      </c>
      <c r="J71" s="52">
        <v>1400000</v>
      </c>
      <c r="K71" s="58" t="s">
        <v>391</v>
      </c>
    </row>
    <row r="72" spans="2:11" ht="38.25" x14ac:dyDescent="0.25">
      <c r="B72" s="162"/>
      <c r="C72" s="51" t="s">
        <v>395</v>
      </c>
      <c r="D72" s="56" t="s">
        <v>397</v>
      </c>
      <c r="E72" s="56" t="s">
        <v>398</v>
      </c>
      <c r="F72" s="51">
        <v>1</v>
      </c>
      <c r="G72" s="51" t="s">
        <v>327</v>
      </c>
      <c r="H72" s="56" t="s">
        <v>220</v>
      </c>
      <c r="I72" s="56" t="s">
        <v>216</v>
      </c>
      <c r="J72" s="52">
        <v>2000000</v>
      </c>
      <c r="K72" s="58" t="s">
        <v>391</v>
      </c>
    </row>
    <row r="73" spans="2:11" ht="51" x14ac:dyDescent="0.25">
      <c r="B73" s="162"/>
      <c r="C73" s="51" t="s">
        <v>198</v>
      </c>
      <c r="D73" s="56" t="s">
        <v>199</v>
      </c>
      <c r="E73" s="56" t="s">
        <v>345</v>
      </c>
      <c r="F73" s="51">
        <v>3</v>
      </c>
      <c r="G73" s="51" t="s">
        <v>327</v>
      </c>
      <c r="H73" s="56" t="s">
        <v>220</v>
      </c>
      <c r="I73" s="56" t="s">
        <v>216</v>
      </c>
      <c r="J73" s="52">
        <v>1000000</v>
      </c>
      <c r="K73" s="58"/>
    </row>
    <row r="74" spans="2:11" ht="38.25" x14ac:dyDescent="0.25">
      <c r="B74" s="162"/>
      <c r="C74" s="51" t="s">
        <v>200</v>
      </c>
      <c r="D74" s="56" t="s">
        <v>201</v>
      </c>
      <c r="E74" s="56" t="s">
        <v>252</v>
      </c>
      <c r="F74" s="51">
        <v>2</v>
      </c>
      <c r="G74" s="51" t="s">
        <v>219</v>
      </c>
      <c r="H74" s="56" t="s">
        <v>220</v>
      </c>
      <c r="I74" s="56" t="s">
        <v>216</v>
      </c>
      <c r="J74" s="52">
        <v>50000</v>
      </c>
      <c r="K74" s="58"/>
    </row>
    <row r="75" spans="2:11" ht="25.5" x14ac:dyDescent="0.25">
      <c r="B75" s="163" t="s">
        <v>202</v>
      </c>
      <c r="C75" s="51" t="s">
        <v>203</v>
      </c>
      <c r="D75" s="56" t="s">
        <v>633</v>
      </c>
      <c r="E75" s="56" t="s">
        <v>634</v>
      </c>
      <c r="F75" s="51">
        <v>1</v>
      </c>
      <c r="G75" s="51" t="s">
        <v>253</v>
      </c>
      <c r="H75" s="56" t="s">
        <v>96</v>
      </c>
      <c r="I75" s="56"/>
      <c r="J75" s="52">
        <v>10000</v>
      </c>
      <c r="K75" s="58" t="s">
        <v>632</v>
      </c>
    </row>
    <row r="76" spans="2:11" ht="51" x14ac:dyDescent="0.25">
      <c r="B76" s="164"/>
      <c r="C76" s="51" t="s">
        <v>204</v>
      </c>
      <c r="D76" s="56" t="s">
        <v>205</v>
      </c>
      <c r="E76" s="56" t="s">
        <v>254</v>
      </c>
      <c r="F76" s="51">
        <v>1</v>
      </c>
      <c r="G76" s="51" t="s">
        <v>219</v>
      </c>
      <c r="H76" s="56" t="s">
        <v>96</v>
      </c>
      <c r="I76" s="56"/>
      <c r="J76" s="52">
        <v>150000</v>
      </c>
      <c r="K76" s="58" t="s">
        <v>624</v>
      </c>
    </row>
    <row r="77" spans="2:11" ht="89.25" x14ac:dyDescent="0.25">
      <c r="B77" s="164"/>
      <c r="C77" s="51" t="s">
        <v>631</v>
      </c>
      <c r="D77" s="56" t="s">
        <v>651</v>
      </c>
      <c r="E77" s="56" t="s">
        <v>635</v>
      </c>
      <c r="F77" s="51">
        <v>1</v>
      </c>
      <c r="G77" s="51" t="s">
        <v>227</v>
      </c>
      <c r="H77" s="56" t="s">
        <v>96</v>
      </c>
      <c r="I77" s="56"/>
      <c r="J77" s="52">
        <v>30000</v>
      </c>
      <c r="K77" s="58"/>
    </row>
    <row r="78" spans="2:11" ht="25.5" x14ac:dyDescent="0.25">
      <c r="B78" s="172" t="s">
        <v>380</v>
      </c>
      <c r="C78" s="72" t="s">
        <v>381</v>
      </c>
      <c r="D78" s="56" t="s">
        <v>383</v>
      </c>
      <c r="E78" s="56" t="s">
        <v>385</v>
      </c>
      <c r="F78" s="51">
        <v>1</v>
      </c>
      <c r="G78" s="51" t="s">
        <v>225</v>
      </c>
      <c r="H78" s="56" t="s">
        <v>96</v>
      </c>
      <c r="I78" s="56" t="s">
        <v>216</v>
      </c>
      <c r="J78" s="52">
        <v>100000</v>
      </c>
      <c r="K78" s="58" t="s">
        <v>391</v>
      </c>
    </row>
    <row r="79" spans="2:11" ht="38.25" x14ac:dyDescent="0.25">
      <c r="B79" s="173"/>
      <c r="C79" s="72" t="s">
        <v>382</v>
      </c>
      <c r="D79" s="56" t="s">
        <v>384</v>
      </c>
      <c r="E79" s="56" t="s">
        <v>386</v>
      </c>
      <c r="F79" s="51">
        <v>1</v>
      </c>
      <c r="G79" s="51" t="s">
        <v>387</v>
      </c>
      <c r="H79" s="56" t="s">
        <v>96</v>
      </c>
      <c r="I79" s="56" t="s">
        <v>216</v>
      </c>
      <c r="J79" s="52">
        <v>1200000</v>
      </c>
      <c r="K79" s="58" t="s">
        <v>391</v>
      </c>
    </row>
    <row r="80" spans="2:11" ht="20.100000000000001" customHeight="1" x14ac:dyDescent="0.25">
      <c r="B80" s="161"/>
      <c r="C80" s="161"/>
      <c r="D80" s="161"/>
      <c r="E80" s="161"/>
      <c r="F80" s="161"/>
      <c r="G80" s="161"/>
      <c r="H80" s="161"/>
      <c r="I80" s="161"/>
      <c r="J80" s="54">
        <f>SUM(J67:J79)</f>
        <v>6840000</v>
      </c>
      <c r="K80" s="55"/>
    </row>
    <row r="81" spans="2:10" x14ac:dyDescent="0.25">
      <c r="J81" s="77">
        <f>J80+J65+J60+J42+J29</f>
        <v>34740000</v>
      </c>
    </row>
    <row r="86" spans="2:10" x14ac:dyDescent="0.25">
      <c r="B86" s="11"/>
      <c r="D86" s="11"/>
      <c r="E86" s="11"/>
      <c r="H86" s="11"/>
      <c r="I86" s="11"/>
      <c r="J86" s="45"/>
    </row>
    <row r="87" spans="2:10" x14ac:dyDescent="0.25">
      <c r="B87" s="11"/>
      <c r="D87" s="11"/>
      <c r="E87" s="11"/>
      <c r="H87" s="11"/>
      <c r="I87" s="11"/>
      <c r="J87" s="45"/>
    </row>
    <row r="88" spans="2:10" x14ac:dyDescent="0.25">
      <c r="B88" s="11"/>
      <c r="D88" s="11"/>
      <c r="E88" s="11"/>
      <c r="H88" s="11"/>
      <c r="I88" s="11"/>
      <c r="J88" s="45"/>
    </row>
    <row r="89" spans="2:10" x14ac:dyDescent="0.25">
      <c r="B89" s="11"/>
      <c r="D89" s="11"/>
      <c r="E89" s="11"/>
      <c r="H89" s="11"/>
      <c r="I89" s="11"/>
      <c r="J89" s="45"/>
    </row>
    <row r="90" spans="2:10" x14ac:dyDescent="0.25">
      <c r="B90" s="11"/>
      <c r="D90" s="11"/>
      <c r="E90" s="11"/>
      <c r="H90" s="11"/>
      <c r="I90" s="11"/>
      <c r="J90" s="45"/>
    </row>
    <row r="91" spans="2:10" x14ac:dyDescent="0.25">
      <c r="B91" s="11"/>
      <c r="D91" s="11"/>
      <c r="E91" s="11"/>
      <c r="H91" s="11"/>
      <c r="I91" s="11"/>
      <c r="J91" s="45"/>
    </row>
    <row r="92" spans="2:10" x14ac:dyDescent="0.25">
      <c r="B92" s="11"/>
      <c r="D92" s="11"/>
      <c r="E92" s="11"/>
      <c r="H92" s="11"/>
      <c r="I92" s="11"/>
      <c r="J92" s="45"/>
    </row>
    <row r="93" spans="2:10" x14ac:dyDescent="0.25">
      <c r="B93" s="11"/>
      <c r="D93" s="11"/>
      <c r="E93" s="11"/>
      <c r="H93" s="11"/>
      <c r="I93" s="11"/>
      <c r="J93" s="45"/>
    </row>
    <row r="94" spans="2:10" x14ac:dyDescent="0.25">
      <c r="B94" s="11"/>
      <c r="D94" s="11"/>
      <c r="E94" s="11"/>
      <c r="H94" s="11"/>
      <c r="I94" s="11"/>
      <c r="J94" s="45"/>
    </row>
    <row r="95" spans="2:10" x14ac:dyDescent="0.25">
      <c r="B95" s="11"/>
      <c r="D95" s="11"/>
      <c r="E95" s="11"/>
      <c r="H95" s="11"/>
      <c r="I95" s="11"/>
      <c r="J95" s="45"/>
    </row>
    <row r="96" spans="2:10" x14ac:dyDescent="0.25">
      <c r="B96" s="11"/>
      <c r="D96" s="11"/>
      <c r="E96" s="11"/>
      <c r="H96" s="11"/>
      <c r="I96" s="11"/>
      <c r="J96" s="45"/>
    </row>
    <row r="97" spans="2:10" x14ac:dyDescent="0.25">
      <c r="B97" s="11"/>
      <c r="D97" s="11"/>
      <c r="E97" s="11"/>
      <c r="H97" s="11"/>
      <c r="I97" s="11"/>
      <c r="J97" s="45"/>
    </row>
    <row r="98" spans="2:10" x14ac:dyDescent="0.25">
      <c r="B98" s="11"/>
      <c r="D98" s="11"/>
      <c r="E98" s="11"/>
      <c r="H98" s="11"/>
      <c r="I98" s="11"/>
      <c r="J98" s="45"/>
    </row>
    <row r="99" spans="2:10" x14ac:dyDescent="0.25">
      <c r="B99" s="11"/>
      <c r="D99" s="11"/>
      <c r="E99" s="11"/>
      <c r="H99" s="11"/>
      <c r="I99" s="11"/>
      <c r="J99" s="45"/>
    </row>
    <row r="100" spans="2:10" x14ac:dyDescent="0.25">
      <c r="B100" s="11"/>
      <c r="D100" s="11"/>
      <c r="E100" s="11"/>
      <c r="H100" s="11"/>
      <c r="I100" s="11"/>
      <c r="J100" s="45"/>
    </row>
    <row r="101" spans="2:10" x14ac:dyDescent="0.25">
      <c r="B101" s="11"/>
      <c r="D101" s="11"/>
      <c r="E101" s="11"/>
      <c r="H101" s="11"/>
      <c r="I101" s="11"/>
      <c r="J101" s="45"/>
    </row>
    <row r="102" spans="2:10" x14ac:dyDescent="0.25">
      <c r="B102" s="11"/>
      <c r="D102" s="11"/>
      <c r="E102" s="11"/>
      <c r="H102" s="11"/>
      <c r="I102" s="11"/>
      <c r="J102" s="45"/>
    </row>
    <row r="103" spans="2:10" x14ac:dyDescent="0.25">
      <c r="B103" s="11"/>
      <c r="D103" s="11"/>
      <c r="E103" s="11"/>
      <c r="H103" s="11"/>
      <c r="I103" s="11"/>
      <c r="J103" s="45"/>
    </row>
    <row r="104" spans="2:10" x14ac:dyDescent="0.25">
      <c r="B104" s="11"/>
      <c r="D104" s="11"/>
      <c r="E104" s="11"/>
      <c r="H104" s="11"/>
      <c r="I104" s="11"/>
      <c r="J104" s="45"/>
    </row>
    <row r="105" spans="2:10" x14ac:dyDescent="0.25">
      <c r="B105" s="11"/>
      <c r="D105" s="11"/>
      <c r="E105" s="11"/>
      <c r="H105" s="11"/>
      <c r="I105" s="11"/>
      <c r="J105" s="45"/>
    </row>
    <row r="106" spans="2:10" x14ac:dyDescent="0.25">
      <c r="B106" s="11"/>
      <c r="D106" s="11"/>
      <c r="E106" s="11"/>
      <c r="H106" s="11"/>
      <c r="I106" s="11"/>
      <c r="J106" s="45"/>
    </row>
    <row r="107" spans="2:10" x14ac:dyDescent="0.25">
      <c r="B107" s="11"/>
      <c r="D107" s="11"/>
      <c r="E107" s="11"/>
      <c r="H107" s="11"/>
      <c r="I107" s="11"/>
      <c r="J107" s="45"/>
    </row>
    <row r="108" spans="2:10" x14ac:dyDescent="0.25">
      <c r="B108" s="11"/>
      <c r="D108" s="11"/>
      <c r="E108" s="11"/>
      <c r="H108" s="11"/>
      <c r="I108" s="11"/>
      <c r="J108" s="45"/>
    </row>
    <row r="109" spans="2:10" x14ac:dyDescent="0.25">
      <c r="B109" s="11"/>
      <c r="D109" s="11"/>
      <c r="E109" s="11"/>
      <c r="H109" s="11"/>
      <c r="I109" s="11"/>
      <c r="J109" s="45"/>
    </row>
    <row r="110" spans="2:10" x14ac:dyDescent="0.25">
      <c r="B110" s="11"/>
      <c r="D110" s="11"/>
      <c r="E110" s="11"/>
      <c r="H110" s="11"/>
      <c r="I110" s="11"/>
      <c r="J110" s="45"/>
    </row>
    <row r="111" spans="2:10" x14ac:dyDescent="0.25">
      <c r="B111" s="11"/>
      <c r="D111" s="11"/>
      <c r="E111" s="11"/>
      <c r="H111" s="11"/>
      <c r="I111" s="11"/>
      <c r="J111" s="45"/>
    </row>
    <row r="112" spans="2:10" x14ac:dyDescent="0.25">
      <c r="B112" s="11"/>
      <c r="D112" s="11"/>
      <c r="E112" s="11"/>
      <c r="H112" s="11"/>
      <c r="I112" s="11"/>
      <c r="J112" s="45"/>
    </row>
    <row r="113" spans="2:10" x14ac:dyDescent="0.25">
      <c r="B113" s="11"/>
      <c r="D113" s="11"/>
      <c r="E113" s="11"/>
      <c r="H113" s="11"/>
      <c r="I113" s="11"/>
      <c r="J113" s="45"/>
    </row>
    <row r="114" spans="2:10" x14ac:dyDescent="0.25">
      <c r="B114" s="11"/>
      <c r="D114" s="11"/>
      <c r="E114" s="11"/>
      <c r="H114" s="11"/>
      <c r="I114" s="11"/>
      <c r="J114" s="45"/>
    </row>
    <row r="115" spans="2:10" x14ac:dyDescent="0.25">
      <c r="B115" s="11"/>
      <c r="D115" s="11"/>
      <c r="E115" s="11"/>
      <c r="H115" s="11"/>
      <c r="I115" s="11"/>
      <c r="J115" s="45"/>
    </row>
    <row r="116" spans="2:10" x14ac:dyDescent="0.25">
      <c r="B116" s="11"/>
      <c r="D116" s="11"/>
      <c r="E116" s="11"/>
      <c r="H116" s="11"/>
      <c r="I116" s="11"/>
      <c r="J116" s="45"/>
    </row>
    <row r="117" spans="2:10" x14ac:dyDescent="0.25">
      <c r="B117" s="11"/>
      <c r="D117" s="11"/>
      <c r="E117" s="11"/>
      <c r="H117" s="11"/>
      <c r="I117" s="11"/>
      <c r="J117" s="45"/>
    </row>
    <row r="118" spans="2:10" x14ac:dyDescent="0.25">
      <c r="B118" s="11"/>
      <c r="D118" s="11"/>
      <c r="E118" s="11"/>
      <c r="H118" s="11"/>
      <c r="I118" s="11"/>
      <c r="J118" s="45"/>
    </row>
    <row r="119" spans="2:10" x14ac:dyDescent="0.25">
      <c r="B119" s="11"/>
      <c r="D119" s="11"/>
      <c r="E119" s="11"/>
      <c r="H119" s="11"/>
      <c r="I119" s="11"/>
      <c r="J119" s="45"/>
    </row>
    <row r="120" spans="2:10" x14ac:dyDescent="0.25">
      <c r="B120" s="11"/>
      <c r="D120" s="11"/>
      <c r="E120" s="11"/>
      <c r="H120" s="11"/>
      <c r="I120" s="11"/>
      <c r="J120" s="45"/>
    </row>
  </sheetData>
  <mergeCells count="25">
    <mergeCell ref="B2:J2"/>
    <mergeCell ref="B3:G3"/>
    <mergeCell ref="B5:K5"/>
    <mergeCell ref="B19:B28"/>
    <mergeCell ref="B6:B18"/>
    <mergeCell ref="K12:K15"/>
    <mergeCell ref="B80:I80"/>
    <mergeCell ref="B66:K66"/>
    <mergeCell ref="B61:K61"/>
    <mergeCell ref="B43:K43"/>
    <mergeCell ref="B30:K30"/>
    <mergeCell ref="B49:B59"/>
    <mergeCell ref="B63:B64"/>
    <mergeCell ref="K38:K40"/>
    <mergeCell ref="B78:B79"/>
    <mergeCell ref="B75:B77"/>
    <mergeCell ref="B29:I29"/>
    <mergeCell ref="B69:B74"/>
    <mergeCell ref="B67:B68"/>
    <mergeCell ref="B38:B41"/>
    <mergeCell ref="B45:B47"/>
    <mergeCell ref="B60:I60"/>
    <mergeCell ref="B42:I42"/>
    <mergeCell ref="B65:I65"/>
    <mergeCell ref="B31:B37"/>
  </mergeCells>
  <dataValidations count="1">
    <dataValidation type="list" allowBlank="1" showInputMessage="1" showErrorMessage="1" prompt="ODABRATI JEDNU OD PONUĐENIH TVRDNJI" sqref="F31:F41 F44:F59 F62:F64 F67:F79 F6:F28">
      <formula1>PRIORITETI</formula1>
    </dataValidation>
  </dataValidations>
  <pageMargins left="0.7" right="0.7" top="0.75" bottom="0.75" header="0.3" footer="0.3"/>
  <pageSetup paperSize="8" scale="91" fitToHeight="0" orientation="landscape" vertic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H19"/>
  <sheetViews>
    <sheetView workbookViewId="0"/>
  </sheetViews>
  <sheetFormatPr defaultColWidth="9.140625" defaultRowHeight="15" x14ac:dyDescent="0.25"/>
  <cols>
    <col min="1" max="1" width="9.140625" style="22"/>
    <col min="2" max="2" width="12.7109375" style="22" customWidth="1"/>
    <col min="3" max="3" width="30.7109375" style="22" customWidth="1"/>
    <col min="4" max="6" width="12.7109375" style="22" customWidth="1"/>
    <col min="7" max="8" width="30.7109375" style="22" customWidth="1"/>
    <col min="9" max="16384" width="9.140625" style="22"/>
  </cols>
  <sheetData>
    <row r="2" spans="2:8" s="7" customFormat="1" ht="30" customHeight="1" x14ac:dyDescent="0.25">
      <c r="B2" s="174" t="s">
        <v>79</v>
      </c>
      <c r="C2" s="185"/>
      <c r="D2" s="185"/>
      <c r="E2" s="185"/>
      <c r="F2" s="185"/>
      <c r="G2" s="185"/>
    </row>
    <row r="3" spans="2:8" ht="30" customHeight="1" x14ac:dyDescent="0.25">
      <c r="B3" s="184" t="s">
        <v>80</v>
      </c>
      <c r="C3" s="184"/>
      <c r="D3" s="184"/>
      <c r="E3" s="184"/>
      <c r="F3" s="184"/>
      <c r="G3" s="184"/>
      <c r="H3" s="184"/>
    </row>
    <row r="4" spans="2:8" s="34" customFormat="1" ht="60" customHeight="1" x14ac:dyDescent="0.2">
      <c r="B4" s="26" t="s">
        <v>77</v>
      </c>
      <c r="C4" s="26" t="s">
        <v>14</v>
      </c>
      <c r="D4" s="36" t="s">
        <v>70</v>
      </c>
      <c r="E4" s="36" t="s">
        <v>69</v>
      </c>
      <c r="F4" s="36" t="s">
        <v>73</v>
      </c>
      <c r="G4" s="26" t="s">
        <v>15</v>
      </c>
      <c r="H4" s="26" t="s">
        <v>71</v>
      </c>
    </row>
    <row r="5" spans="2:8" ht="63.75" x14ac:dyDescent="0.25">
      <c r="B5" s="68" t="s">
        <v>106</v>
      </c>
      <c r="C5" s="69" t="s">
        <v>283</v>
      </c>
      <c r="D5" s="68" t="s">
        <v>111</v>
      </c>
      <c r="E5" s="68" t="s">
        <v>295</v>
      </c>
      <c r="F5" s="68" t="s">
        <v>242</v>
      </c>
      <c r="G5" s="69" t="s">
        <v>280</v>
      </c>
      <c r="H5" s="69" t="s">
        <v>299</v>
      </c>
    </row>
    <row r="6" spans="2:8" ht="63.75" x14ac:dyDescent="0.25">
      <c r="B6" s="68" t="s">
        <v>445</v>
      </c>
      <c r="C6" s="69" t="s">
        <v>448</v>
      </c>
      <c r="D6" s="68" t="s">
        <v>213</v>
      </c>
      <c r="E6" s="68" t="s">
        <v>449</v>
      </c>
      <c r="F6" s="68" t="s">
        <v>242</v>
      </c>
      <c r="G6" s="69" t="s">
        <v>643</v>
      </c>
      <c r="H6" s="69" t="s">
        <v>299</v>
      </c>
    </row>
    <row r="7" spans="2:8" ht="38.25" x14ac:dyDescent="0.25">
      <c r="B7" s="68" t="s">
        <v>114</v>
      </c>
      <c r="C7" s="69" t="s">
        <v>284</v>
      </c>
      <c r="D7" s="68" t="s">
        <v>208</v>
      </c>
      <c r="E7" s="68" t="s">
        <v>294</v>
      </c>
      <c r="F7" s="68" t="s">
        <v>94</v>
      </c>
      <c r="G7" s="69" t="s">
        <v>281</v>
      </c>
      <c r="H7" s="69" t="s">
        <v>299</v>
      </c>
    </row>
    <row r="8" spans="2:8" ht="38.25" x14ac:dyDescent="0.25">
      <c r="B8" s="68" t="s">
        <v>117</v>
      </c>
      <c r="C8" s="69" t="s">
        <v>285</v>
      </c>
      <c r="D8" s="68" t="s">
        <v>111</v>
      </c>
      <c r="E8" s="68" t="s">
        <v>294</v>
      </c>
      <c r="F8" s="68" t="s">
        <v>94</v>
      </c>
      <c r="G8" s="69" t="s">
        <v>281</v>
      </c>
      <c r="H8" s="69" t="s">
        <v>299</v>
      </c>
    </row>
    <row r="9" spans="2:8" ht="63.75" x14ac:dyDescent="0.25">
      <c r="B9" s="68" t="s">
        <v>376</v>
      </c>
      <c r="C9" s="69" t="s">
        <v>642</v>
      </c>
      <c r="D9" s="68" t="s">
        <v>213</v>
      </c>
      <c r="E9" s="68" t="s">
        <v>294</v>
      </c>
      <c r="F9" s="68" t="s">
        <v>242</v>
      </c>
      <c r="G9" s="69" t="s">
        <v>644</v>
      </c>
      <c r="H9" s="69" t="s">
        <v>299</v>
      </c>
    </row>
    <row r="10" spans="2:8" ht="63.75" x14ac:dyDescent="0.25">
      <c r="B10" s="68" t="s">
        <v>119</v>
      </c>
      <c r="C10" s="69" t="s">
        <v>286</v>
      </c>
      <c r="D10" s="68" t="s">
        <v>211</v>
      </c>
      <c r="E10" s="68" t="s">
        <v>296</v>
      </c>
      <c r="F10" s="68" t="s">
        <v>242</v>
      </c>
      <c r="G10" s="69" t="s">
        <v>282</v>
      </c>
      <c r="H10" s="69" t="s">
        <v>299</v>
      </c>
    </row>
    <row r="11" spans="2:8" ht="38.25" x14ac:dyDescent="0.25">
      <c r="B11" s="68" t="s">
        <v>121</v>
      </c>
      <c r="C11" s="69" t="s">
        <v>287</v>
      </c>
      <c r="D11" s="68" t="s">
        <v>213</v>
      </c>
      <c r="E11" s="68" t="s">
        <v>294</v>
      </c>
      <c r="F11" s="68" t="s">
        <v>94</v>
      </c>
      <c r="G11" s="69" t="s">
        <v>281</v>
      </c>
      <c r="H11" s="69" t="s">
        <v>299</v>
      </c>
    </row>
    <row r="12" spans="2:8" ht="38.25" x14ac:dyDescent="0.25">
      <c r="B12" s="68" t="s">
        <v>135</v>
      </c>
      <c r="C12" s="69" t="s">
        <v>288</v>
      </c>
      <c r="D12" s="68" t="s">
        <v>215</v>
      </c>
      <c r="E12" s="68" t="s">
        <v>294</v>
      </c>
      <c r="F12" s="68" t="s">
        <v>94</v>
      </c>
      <c r="G12" s="69" t="s">
        <v>281</v>
      </c>
      <c r="H12" s="69" t="s">
        <v>299</v>
      </c>
    </row>
    <row r="13" spans="2:8" ht="38.25" x14ac:dyDescent="0.25">
      <c r="B13" s="68" t="s">
        <v>165</v>
      </c>
      <c r="C13" s="69" t="s">
        <v>289</v>
      </c>
      <c r="D13" s="68" t="s">
        <v>213</v>
      </c>
      <c r="E13" s="68" t="s">
        <v>294</v>
      </c>
      <c r="F13" s="68" t="s">
        <v>94</v>
      </c>
      <c r="G13" s="69" t="s">
        <v>281</v>
      </c>
      <c r="H13" s="69" t="s">
        <v>299</v>
      </c>
    </row>
    <row r="14" spans="2:8" ht="63.75" x14ac:dyDescent="0.25">
      <c r="B14" s="68" t="s">
        <v>123</v>
      </c>
      <c r="C14" s="69" t="s">
        <v>290</v>
      </c>
      <c r="D14" s="68" t="s">
        <v>219</v>
      </c>
      <c r="E14" s="68" t="s">
        <v>295</v>
      </c>
      <c r="F14" s="68" t="s">
        <v>242</v>
      </c>
      <c r="G14" s="69" t="s">
        <v>584</v>
      </c>
      <c r="H14" s="69" t="s">
        <v>300</v>
      </c>
    </row>
    <row r="15" spans="2:8" ht="38.25" x14ac:dyDescent="0.25">
      <c r="B15" s="68" t="s">
        <v>126</v>
      </c>
      <c r="C15" s="69" t="s">
        <v>291</v>
      </c>
      <c r="D15" s="68" t="s">
        <v>226</v>
      </c>
      <c r="E15" s="68" t="s">
        <v>295</v>
      </c>
      <c r="F15" s="68" t="s">
        <v>94</v>
      </c>
      <c r="G15" s="69" t="s">
        <v>297</v>
      </c>
      <c r="H15" s="69" t="s">
        <v>301</v>
      </c>
    </row>
    <row r="16" spans="2:8" ht="63.75" x14ac:dyDescent="0.25">
      <c r="B16" s="68" t="s">
        <v>127</v>
      </c>
      <c r="C16" s="69" t="s">
        <v>292</v>
      </c>
      <c r="D16" s="68" t="s">
        <v>227</v>
      </c>
      <c r="E16" s="68" t="s">
        <v>295</v>
      </c>
      <c r="F16" s="68" t="s">
        <v>242</v>
      </c>
      <c r="G16" s="69" t="s">
        <v>298</v>
      </c>
      <c r="H16" s="69" t="s">
        <v>300</v>
      </c>
    </row>
    <row r="17" spans="2:8" ht="38.25" x14ac:dyDescent="0.25">
      <c r="B17" s="68" t="s">
        <v>166</v>
      </c>
      <c r="C17" s="69" t="s">
        <v>293</v>
      </c>
      <c r="D17" s="68" t="s">
        <v>213</v>
      </c>
      <c r="E17" s="68" t="s">
        <v>294</v>
      </c>
      <c r="F17" s="68" t="s">
        <v>94</v>
      </c>
      <c r="G17" s="69" t="s">
        <v>281</v>
      </c>
      <c r="H17" s="69" t="s">
        <v>301</v>
      </c>
    </row>
    <row r="18" spans="2:8" ht="63.75" x14ac:dyDescent="0.25">
      <c r="B18" s="73" t="s">
        <v>324</v>
      </c>
      <c r="C18" s="69" t="s">
        <v>346</v>
      </c>
      <c r="D18" s="68" t="s">
        <v>239</v>
      </c>
      <c r="E18" s="68" t="s">
        <v>294</v>
      </c>
      <c r="F18" s="68" t="s">
        <v>242</v>
      </c>
      <c r="G18" s="69" t="s">
        <v>348</v>
      </c>
      <c r="H18" s="69" t="s">
        <v>349</v>
      </c>
    </row>
    <row r="19" spans="2:8" ht="63.75" x14ac:dyDescent="0.25">
      <c r="B19" s="73" t="s">
        <v>329</v>
      </c>
      <c r="C19" s="69" t="s">
        <v>347</v>
      </c>
      <c r="D19" s="68" t="s">
        <v>225</v>
      </c>
      <c r="E19" s="68" t="s">
        <v>294</v>
      </c>
      <c r="F19" s="68" t="s">
        <v>242</v>
      </c>
      <c r="G19" s="69" t="s">
        <v>585</v>
      </c>
      <c r="H19" s="69" t="s">
        <v>301</v>
      </c>
    </row>
  </sheetData>
  <mergeCells count="2">
    <mergeCell ref="B3:H3"/>
    <mergeCell ref="B2:G2"/>
  </mergeCells>
  <pageMargins left="0.70866141732283472" right="0.70866141732283472" top="0.74803149606299213" bottom="0.74803149606299213" header="0.31496062992125984" footer="0.31496062992125984"/>
  <pageSetup paperSize="9" scale="91" fitToHeight="0" orientation="landscape" cellComments="asDisplayed" horizontalDpi="4294967293" verticalDpi="4294967293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38"/>
  <sheetViews>
    <sheetView workbookViewId="0"/>
  </sheetViews>
  <sheetFormatPr defaultColWidth="9.140625" defaultRowHeight="15" x14ac:dyDescent="0.25"/>
  <cols>
    <col min="1" max="1" width="9.140625" style="6"/>
    <col min="2" max="2" width="95" style="6" customWidth="1"/>
    <col min="3" max="10" width="9.140625" style="6"/>
    <col min="11" max="11" width="19" style="6" customWidth="1"/>
    <col min="12" max="16384" width="9.140625" style="6"/>
  </cols>
  <sheetData>
    <row r="2" spans="2:2" ht="18.75" x14ac:dyDescent="0.25">
      <c r="B2" s="27" t="s">
        <v>81</v>
      </c>
    </row>
    <row r="3" spans="2:2" x14ac:dyDescent="0.25">
      <c r="B3" s="23" t="s">
        <v>82</v>
      </c>
    </row>
    <row r="4" spans="2:2" ht="25.5" x14ac:dyDescent="0.25">
      <c r="B4" s="79" t="s">
        <v>410</v>
      </c>
    </row>
    <row r="5" spans="2:2" ht="39" x14ac:dyDescent="0.25">
      <c r="B5" s="78" t="s">
        <v>429</v>
      </c>
    </row>
    <row r="6" spans="2:2" ht="268.5" x14ac:dyDescent="0.25">
      <c r="B6" s="78" t="s">
        <v>430</v>
      </c>
    </row>
    <row r="7" spans="2:2" ht="26.25" x14ac:dyDescent="0.25">
      <c r="B7" s="78" t="s">
        <v>406</v>
      </c>
    </row>
    <row r="8" spans="2:2" ht="39" x14ac:dyDescent="0.25">
      <c r="B8" s="78" t="s">
        <v>407</v>
      </c>
    </row>
    <row r="9" spans="2:2" ht="26.25" x14ac:dyDescent="0.25">
      <c r="B9" s="62" t="s">
        <v>409</v>
      </c>
    </row>
    <row r="10" spans="2:2" ht="26.25" x14ac:dyDescent="0.25">
      <c r="B10" s="78" t="s">
        <v>408</v>
      </c>
    </row>
    <row r="11" spans="2:2" ht="26.25" x14ac:dyDescent="0.25">
      <c r="B11" s="78" t="s">
        <v>411</v>
      </c>
    </row>
    <row r="12" spans="2:2" ht="25.5" x14ac:dyDescent="0.25">
      <c r="B12" s="79" t="s">
        <v>425</v>
      </c>
    </row>
    <row r="13" spans="2:2" ht="51.75" x14ac:dyDescent="0.25">
      <c r="B13" s="78" t="s">
        <v>432</v>
      </c>
    </row>
    <row r="14" spans="2:2" ht="39" x14ac:dyDescent="0.25">
      <c r="B14" s="78" t="s">
        <v>433</v>
      </c>
    </row>
    <row r="15" spans="2:2" ht="26.25" x14ac:dyDescent="0.25">
      <c r="B15" s="78" t="s">
        <v>434</v>
      </c>
    </row>
    <row r="16" spans="2:2" ht="51.75" x14ac:dyDescent="0.25">
      <c r="B16" s="78" t="s">
        <v>435</v>
      </c>
    </row>
    <row r="17" spans="2:2" ht="26.25" x14ac:dyDescent="0.25">
      <c r="B17" s="78" t="s">
        <v>436</v>
      </c>
    </row>
    <row r="18" spans="2:2" ht="39" x14ac:dyDescent="0.25">
      <c r="B18" s="78" t="s">
        <v>437</v>
      </c>
    </row>
    <row r="19" spans="2:2" ht="26.25" x14ac:dyDescent="0.25">
      <c r="B19" s="78" t="s">
        <v>412</v>
      </c>
    </row>
    <row r="20" spans="2:2" ht="25.5" x14ac:dyDescent="0.25">
      <c r="B20" s="79" t="s">
        <v>426</v>
      </c>
    </row>
    <row r="21" spans="2:2" ht="26.25" x14ac:dyDescent="0.25">
      <c r="B21" s="78" t="s">
        <v>438</v>
      </c>
    </row>
    <row r="22" spans="2:2" ht="39" x14ac:dyDescent="0.25">
      <c r="B22" s="78" t="s">
        <v>441</v>
      </c>
    </row>
    <row r="23" spans="2:2" ht="26.25" x14ac:dyDescent="0.25">
      <c r="B23" s="78" t="s">
        <v>442</v>
      </c>
    </row>
    <row r="24" spans="2:2" ht="39" x14ac:dyDescent="0.25">
      <c r="B24" s="78" t="s">
        <v>439</v>
      </c>
    </row>
    <row r="25" spans="2:2" ht="26.25" x14ac:dyDescent="0.25">
      <c r="B25" s="78" t="s">
        <v>440</v>
      </c>
    </row>
    <row r="26" spans="2:2" ht="26.25" x14ac:dyDescent="0.25">
      <c r="B26" s="78" t="s">
        <v>443</v>
      </c>
    </row>
    <row r="27" spans="2:2" ht="26.25" x14ac:dyDescent="0.25">
      <c r="B27" s="78" t="s">
        <v>444</v>
      </c>
    </row>
    <row r="28" spans="2:2" x14ac:dyDescent="0.25">
      <c r="B28" s="75"/>
    </row>
    <row r="29" spans="2:2" x14ac:dyDescent="0.25">
      <c r="B29" s="75"/>
    </row>
    <row r="30" spans="2:2" x14ac:dyDescent="0.25">
      <c r="B30" s="23" t="s">
        <v>83</v>
      </c>
    </row>
    <row r="31" spans="2:2" ht="25.5" x14ac:dyDescent="0.25">
      <c r="B31" s="80" t="s">
        <v>414</v>
      </c>
    </row>
    <row r="32" spans="2:2" ht="51.75" x14ac:dyDescent="0.25">
      <c r="B32" s="63" t="s">
        <v>427</v>
      </c>
    </row>
    <row r="33" spans="2:2" ht="153.75" x14ac:dyDescent="0.25">
      <c r="B33" s="78" t="s">
        <v>428</v>
      </c>
    </row>
    <row r="34" spans="2:2" ht="26.25" x14ac:dyDescent="0.25">
      <c r="B34" s="63" t="s">
        <v>417</v>
      </c>
    </row>
    <row r="35" spans="2:2" ht="26.25" x14ac:dyDescent="0.25">
      <c r="B35" s="63" t="s">
        <v>418</v>
      </c>
    </row>
    <row r="36" spans="2:2" ht="26.25" x14ac:dyDescent="0.25">
      <c r="B36" s="63" t="s">
        <v>424</v>
      </c>
    </row>
    <row r="37" spans="2:2" ht="26.25" x14ac:dyDescent="0.25">
      <c r="B37" s="63" t="s">
        <v>415</v>
      </c>
    </row>
    <row r="38" spans="2:2" ht="26.25" x14ac:dyDescent="0.25">
      <c r="B38" s="63" t="s">
        <v>416</v>
      </c>
    </row>
  </sheetData>
  <pageMargins left="0.7" right="0.7" top="0.75" bottom="0.75" header="0.3" footer="0.3"/>
  <pageSetup paperSize="9" fitToHeight="0" orientation="portrait" horizontalDpi="4294967293" verticalDpi="4294967293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34"/>
  <sheetViews>
    <sheetView workbookViewId="0"/>
  </sheetViews>
  <sheetFormatPr defaultColWidth="9.140625" defaultRowHeight="15" x14ac:dyDescent="0.25"/>
  <cols>
    <col min="1" max="1" width="9.140625" style="6"/>
    <col min="2" max="2" width="23.7109375" style="6" customWidth="1"/>
    <col min="3" max="3" width="11.140625" style="98" bestFit="1" customWidth="1"/>
    <col min="4" max="4" width="12.140625" style="98" bestFit="1" customWidth="1"/>
    <col min="5" max="5" width="11.140625" style="98" bestFit="1" customWidth="1"/>
    <col min="6" max="6" width="12" style="98" bestFit="1" customWidth="1"/>
    <col min="7" max="8" width="11.7109375" style="6" bestFit="1" customWidth="1"/>
    <col min="9" max="10" width="11.140625" style="6" bestFit="1" customWidth="1"/>
    <col min="11" max="16384" width="9.140625" style="6"/>
  </cols>
  <sheetData>
    <row r="2" spans="1:10" s="7" customFormat="1" ht="18.75" x14ac:dyDescent="0.25">
      <c r="A2" s="4"/>
      <c r="B2" s="107" t="s">
        <v>589</v>
      </c>
      <c r="C2" s="107"/>
      <c r="D2" s="107"/>
      <c r="E2" s="107"/>
      <c r="F2" s="107"/>
      <c r="G2" s="107"/>
      <c r="H2" s="107"/>
      <c r="I2" s="107"/>
      <c r="J2" s="107"/>
    </row>
    <row r="3" spans="1:10" s="7" customFormat="1" ht="18.75" x14ac:dyDescent="0.25">
      <c r="A3" s="4"/>
      <c r="B3" s="97"/>
      <c r="C3" s="97"/>
      <c r="D3" s="97"/>
      <c r="E3" s="97"/>
      <c r="F3" s="97"/>
      <c r="G3" s="97"/>
      <c r="H3" s="97"/>
      <c r="I3" s="97"/>
      <c r="J3" s="97"/>
    </row>
    <row r="4" spans="1:10" s="7" customFormat="1" ht="15.75" thickBot="1" x14ac:dyDescent="0.3">
      <c r="A4" s="4"/>
      <c r="B4" s="239" t="s">
        <v>587</v>
      </c>
      <c r="C4" s="239"/>
      <c r="D4" s="239"/>
      <c r="E4" s="239"/>
      <c r="F4" s="239"/>
      <c r="G4" s="239"/>
      <c r="H4" s="239"/>
      <c r="I4" s="239"/>
      <c r="J4" s="239"/>
    </row>
    <row r="5" spans="1:10" ht="15.75" thickBot="1" x14ac:dyDescent="0.3">
      <c r="A5" s="22"/>
      <c r="B5" s="200" t="s">
        <v>590</v>
      </c>
      <c r="C5" s="202"/>
      <c r="D5" s="202"/>
      <c r="E5" s="202"/>
      <c r="F5" s="202"/>
      <c r="G5" s="202"/>
      <c r="H5" s="202"/>
      <c r="I5" s="201"/>
      <c r="J5" s="234"/>
    </row>
    <row r="6" spans="1:10" ht="15.75" customHeight="1" thickBot="1" x14ac:dyDescent="0.3">
      <c r="A6" s="22"/>
      <c r="B6" s="235" t="s">
        <v>591</v>
      </c>
      <c r="C6" s="188" t="s">
        <v>592</v>
      </c>
      <c r="D6" s="189"/>
      <c r="E6" s="189"/>
      <c r="F6" s="189"/>
      <c r="G6" s="189"/>
      <c r="H6" s="190"/>
      <c r="I6" s="235" t="s">
        <v>593</v>
      </c>
      <c r="J6" s="238"/>
    </row>
    <row r="7" spans="1:10" ht="71.25" customHeight="1" thickBot="1" x14ac:dyDescent="0.3">
      <c r="A7" s="22"/>
      <c r="B7" s="236"/>
      <c r="C7" s="194" t="s">
        <v>594</v>
      </c>
      <c r="D7" s="195"/>
      <c r="E7" s="194" t="s">
        <v>615</v>
      </c>
      <c r="F7" s="195"/>
      <c r="G7" s="196" t="s">
        <v>616</v>
      </c>
      <c r="H7" s="195"/>
      <c r="I7" s="194"/>
      <c r="J7" s="195"/>
    </row>
    <row r="8" spans="1:10" ht="30.75" customHeight="1" thickBot="1" x14ac:dyDescent="0.3">
      <c r="B8" s="237"/>
      <c r="C8" s="99" t="s">
        <v>617</v>
      </c>
      <c r="D8" s="99" t="s">
        <v>618</v>
      </c>
      <c r="E8" s="99" t="s">
        <v>617</v>
      </c>
      <c r="F8" s="99" t="s">
        <v>618</v>
      </c>
      <c r="G8" s="99" t="s">
        <v>617</v>
      </c>
      <c r="H8" s="99" t="s">
        <v>618</v>
      </c>
      <c r="I8" s="99" t="s">
        <v>617</v>
      </c>
      <c r="J8" s="99" t="s">
        <v>618</v>
      </c>
    </row>
    <row r="9" spans="1:10" ht="15.75" thickBot="1" x14ac:dyDescent="0.3">
      <c r="B9" s="100" t="s">
        <v>595</v>
      </c>
      <c r="C9" s="101">
        <v>150</v>
      </c>
      <c r="D9" s="101">
        <v>300</v>
      </c>
      <c r="E9" s="101">
        <v>300</v>
      </c>
      <c r="F9" s="101">
        <v>600</v>
      </c>
      <c r="G9" s="103" t="s">
        <v>619</v>
      </c>
      <c r="H9" s="103" t="s">
        <v>619</v>
      </c>
      <c r="I9" s="101">
        <v>300</v>
      </c>
      <c r="J9" s="101">
        <v>600</v>
      </c>
    </row>
    <row r="10" spans="1:10" ht="15.75" thickBot="1" x14ac:dyDescent="0.3">
      <c r="B10" s="100" t="s">
        <v>596</v>
      </c>
      <c r="C10" s="101">
        <v>200</v>
      </c>
      <c r="D10" s="101">
        <v>400</v>
      </c>
      <c r="E10" s="101">
        <v>500</v>
      </c>
      <c r="F10" s="101">
        <v>1000</v>
      </c>
      <c r="G10" s="104">
        <v>900</v>
      </c>
      <c r="H10" s="104">
        <v>1800</v>
      </c>
      <c r="I10" s="101">
        <v>400</v>
      </c>
      <c r="J10" s="101">
        <v>800</v>
      </c>
    </row>
    <row r="11" spans="1:10" ht="15.75" thickBot="1" x14ac:dyDescent="0.3">
      <c r="B11" s="100" t="s">
        <v>597</v>
      </c>
      <c r="C11" s="101">
        <v>300</v>
      </c>
      <c r="D11" s="101">
        <v>600</v>
      </c>
      <c r="E11" s="101">
        <v>800</v>
      </c>
      <c r="F11" s="101">
        <v>1600</v>
      </c>
      <c r="G11" s="104">
        <v>1400</v>
      </c>
      <c r="H11" s="104">
        <v>2800</v>
      </c>
      <c r="I11" s="101">
        <v>600</v>
      </c>
      <c r="J11" s="101">
        <v>1200</v>
      </c>
    </row>
    <row r="12" spans="1:10" ht="15.75" thickBot="1" x14ac:dyDescent="0.3">
      <c r="B12" s="100" t="s">
        <v>598</v>
      </c>
      <c r="C12" s="101">
        <v>500</v>
      </c>
      <c r="D12" s="101">
        <v>1000</v>
      </c>
      <c r="E12" s="101">
        <v>1300</v>
      </c>
      <c r="F12" s="101">
        <v>2600</v>
      </c>
      <c r="G12" s="104">
        <v>2200</v>
      </c>
      <c r="H12" s="104">
        <v>4400</v>
      </c>
      <c r="I12" s="101">
        <v>1000</v>
      </c>
      <c r="J12" s="101">
        <v>2000</v>
      </c>
    </row>
    <row r="13" spans="1:10" ht="15.75" thickBot="1" x14ac:dyDescent="0.3">
      <c r="B13" s="100" t="s">
        <v>599</v>
      </c>
      <c r="C13" s="101">
        <v>900</v>
      </c>
      <c r="D13" s="101">
        <v>1800</v>
      </c>
      <c r="E13" s="101">
        <v>2400</v>
      </c>
      <c r="F13" s="101">
        <v>4800</v>
      </c>
      <c r="G13" s="104">
        <v>4200</v>
      </c>
      <c r="H13" s="104">
        <v>8400</v>
      </c>
      <c r="I13" s="101">
        <v>1800</v>
      </c>
      <c r="J13" s="101">
        <v>3600</v>
      </c>
    </row>
    <row r="14" spans="1:10" ht="15.75" thickBot="1" x14ac:dyDescent="0.3">
      <c r="B14" s="100" t="s">
        <v>600</v>
      </c>
      <c r="C14" s="101">
        <v>1750</v>
      </c>
      <c r="D14" s="101">
        <v>3500</v>
      </c>
      <c r="E14" s="101">
        <v>4700</v>
      </c>
      <c r="F14" s="101">
        <v>9400</v>
      </c>
      <c r="G14" s="104">
        <v>8800</v>
      </c>
      <c r="H14" s="104">
        <v>17600</v>
      </c>
      <c r="I14" s="101">
        <v>3500</v>
      </c>
      <c r="J14" s="101">
        <v>7000</v>
      </c>
    </row>
    <row r="15" spans="1:10" ht="15.75" thickBot="1" x14ac:dyDescent="0.3">
      <c r="B15" s="100" t="s">
        <v>601</v>
      </c>
      <c r="C15" s="101">
        <v>3500</v>
      </c>
      <c r="D15" s="101">
        <v>7000</v>
      </c>
      <c r="E15" s="101">
        <v>9300</v>
      </c>
      <c r="F15" s="101">
        <v>18600</v>
      </c>
      <c r="G15" s="104">
        <v>16600</v>
      </c>
      <c r="H15" s="104">
        <v>33200</v>
      </c>
      <c r="I15" s="101">
        <v>7000</v>
      </c>
      <c r="J15" s="101">
        <v>14000</v>
      </c>
    </row>
    <row r="16" spans="1:10" ht="15.75" thickBot="1" x14ac:dyDescent="0.3">
      <c r="B16" s="197" t="s">
        <v>602</v>
      </c>
      <c r="C16" s="198"/>
      <c r="D16" s="198"/>
      <c r="E16" s="198"/>
      <c r="F16" s="198"/>
      <c r="G16" s="198"/>
      <c r="H16" s="198"/>
      <c r="I16" s="198"/>
      <c r="J16" s="199"/>
    </row>
    <row r="17" spans="2:10" ht="30.75" customHeight="1" thickBot="1" x14ac:dyDescent="0.3">
      <c r="B17" s="197" t="s">
        <v>620</v>
      </c>
      <c r="C17" s="198"/>
      <c r="D17" s="198"/>
      <c r="E17" s="198"/>
      <c r="F17" s="198"/>
      <c r="G17" s="198"/>
      <c r="H17" s="198"/>
      <c r="I17" s="198"/>
      <c r="J17" s="199"/>
    </row>
    <row r="18" spans="2:10" ht="15.75" thickBot="1" x14ac:dyDescent="0.3">
      <c r="B18" s="200" t="s">
        <v>603</v>
      </c>
      <c r="C18" s="201"/>
      <c r="D18" s="201"/>
      <c r="E18" s="202"/>
      <c r="F18" s="202"/>
      <c r="G18" s="202"/>
      <c r="H18" s="202"/>
      <c r="I18" s="202"/>
      <c r="J18" s="203"/>
    </row>
    <row r="19" spans="2:10" ht="15.75" customHeight="1" thickBot="1" x14ac:dyDescent="0.3">
      <c r="B19" s="186" t="s">
        <v>604</v>
      </c>
      <c r="C19" s="187"/>
      <c r="D19" s="187"/>
      <c r="E19" s="188" t="s">
        <v>605</v>
      </c>
      <c r="F19" s="189"/>
      <c r="G19" s="190"/>
      <c r="H19" s="188" t="s">
        <v>606</v>
      </c>
      <c r="I19" s="189"/>
      <c r="J19" s="190"/>
    </row>
    <row r="20" spans="2:10" ht="15.75" customHeight="1" thickBot="1" x14ac:dyDescent="0.3">
      <c r="B20" s="191" t="s">
        <v>366</v>
      </c>
      <c r="C20" s="192"/>
      <c r="D20" s="193"/>
      <c r="E20" s="204" t="s">
        <v>607</v>
      </c>
      <c r="F20" s="205"/>
      <c r="G20" s="206"/>
      <c r="H20" s="213">
        <v>7500</v>
      </c>
      <c r="I20" s="214"/>
      <c r="J20" s="215"/>
    </row>
    <row r="21" spans="2:10" ht="15.75" thickBot="1" x14ac:dyDescent="0.3">
      <c r="B21" s="191" t="s">
        <v>608</v>
      </c>
      <c r="C21" s="192"/>
      <c r="D21" s="193"/>
      <c r="E21" s="207"/>
      <c r="F21" s="208"/>
      <c r="G21" s="209"/>
      <c r="H21" s="213">
        <v>15000</v>
      </c>
      <c r="I21" s="214"/>
      <c r="J21" s="215"/>
    </row>
    <row r="22" spans="2:10" ht="15.75" customHeight="1" thickBot="1" x14ac:dyDescent="0.3">
      <c r="B22" s="191" t="s">
        <v>368</v>
      </c>
      <c r="C22" s="192"/>
      <c r="D22" s="193"/>
      <c r="E22" s="210"/>
      <c r="F22" s="211"/>
      <c r="G22" s="212"/>
      <c r="H22" s="213">
        <v>30000</v>
      </c>
      <c r="I22" s="214"/>
      <c r="J22" s="215"/>
    </row>
    <row r="23" spans="2:10" ht="15.75" thickBot="1" x14ac:dyDescent="0.3">
      <c r="B23" s="230" t="s">
        <v>609</v>
      </c>
      <c r="C23" s="231"/>
      <c r="D23" s="231"/>
      <c r="E23" s="231"/>
      <c r="F23" s="231"/>
      <c r="G23" s="231"/>
      <c r="H23" s="231"/>
      <c r="I23" s="231"/>
      <c r="J23" s="232"/>
    </row>
    <row r="24" spans="2:10" ht="15.75" thickBot="1" x14ac:dyDescent="0.3">
      <c r="B24" s="233" t="s">
        <v>610</v>
      </c>
      <c r="C24" s="202"/>
      <c r="D24" s="202"/>
      <c r="E24" s="202"/>
      <c r="F24" s="202"/>
      <c r="G24" s="202"/>
      <c r="H24" s="202"/>
      <c r="I24" s="202"/>
      <c r="J24" s="203"/>
    </row>
    <row r="25" spans="2:10" ht="15.75" thickBot="1" x14ac:dyDescent="0.3">
      <c r="B25" s="227" t="s">
        <v>367</v>
      </c>
      <c r="C25" s="228"/>
      <c r="D25" s="228"/>
      <c r="E25" s="228"/>
      <c r="F25" s="228"/>
      <c r="G25" s="228"/>
      <c r="H25" s="229"/>
      <c r="I25" s="221">
        <v>100</v>
      </c>
      <c r="J25" s="222"/>
    </row>
    <row r="26" spans="2:10" ht="15.75" thickBot="1" x14ac:dyDescent="0.3">
      <c r="B26" s="227" t="s">
        <v>611</v>
      </c>
      <c r="C26" s="228"/>
      <c r="D26" s="228"/>
      <c r="E26" s="228"/>
      <c r="F26" s="228"/>
      <c r="G26" s="228"/>
      <c r="H26" s="229"/>
      <c r="I26" s="221">
        <v>35</v>
      </c>
      <c r="J26" s="222"/>
    </row>
    <row r="27" spans="2:10" ht="15.75" thickBot="1" x14ac:dyDescent="0.3">
      <c r="B27" s="227" t="s">
        <v>612</v>
      </c>
      <c r="C27" s="228"/>
      <c r="D27" s="228"/>
      <c r="E27" s="228"/>
      <c r="F27" s="228"/>
      <c r="G27" s="228"/>
      <c r="H27" s="229"/>
      <c r="I27" s="221">
        <v>3000</v>
      </c>
      <c r="J27" s="222"/>
    </row>
    <row r="28" spans="2:10" ht="15.75" thickBot="1" x14ac:dyDescent="0.3">
      <c r="B28" s="223" t="s">
        <v>613</v>
      </c>
      <c r="C28" s="224"/>
      <c r="D28" s="224"/>
      <c r="E28" s="224"/>
      <c r="F28" s="224"/>
      <c r="G28" s="224"/>
      <c r="H28" s="224"/>
      <c r="I28" s="224"/>
      <c r="J28" s="225"/>
    </row>
    <row r="29" spans="2:10" ht="15.75" customHeight="1" thickBot="1" x14ac:dyDescent="0.3">
      <c r="B29" s="218" t="s">
        <v>614</v>
      </c>
      <c r="C29" s="219"/>
      <c r="D29" s="219"/>
      <c r="E29" s="219"/>
      <c r="F29" s="219"/>
      <c r="G29" s="219"/>
      <c r="H29" s="220"/>
      <c r="I29" s="216">
        <v>500</v>
      </c>
      <c r="J29" s="217"/>
    </row>
    <row r="31" spans="2:10" x14ac:dyDescent="0.25">
      <c r="B31" s="226" t="s">
        <v>588</v>
      </c>
      <c r="C31" s="226"/>
      <c r="D31" s="226"/>
      <c r="E31" s="226"/>
      <c r="F31" s="226"/>
    </row>
    <row r="32" spans="2:10" ht="45" x14ac:dyDescent="0.25">
      <c r="B32" s="102" t="s">
        <v>25</v>
      </c>
      <c r="C32" s="102" t="s">
        <v>27</v>
      </c>
      <c r="D32" s="102" t="s">
        <v>52</v>
      </c>
      <c r="E32" s="102" t="s">
        <v>26</v>
      </c>
      <c r="F32" s="102" t="s">
        <v>29</v>
      </c>
    </row>
    <row r="33" spans="2:6" x14ac:dyDescent="0.25">
      <c r="B33" s="63" t="s">
        <v>625</v>
      </c>
      <c r="C33" s="63"/>
      <c r="D33" s="63"/>
      <c r="E33" s="63" t="s">
        <v>648</v>
      </c>
      <c r="F33" s="63"/>
    </row>
    <row r="34" spans="2:6" x14ac:dyDescent="0.25">
      <c r="B34" s="63" t="s">
        <v>626</v>
      </c>
      <c r="C34" s="63"/>
      <c r="D34" s="63"/>
      <c r="E34" s="63" t="s">
        <v>648</v>
      </c>
      <c r="F34" s="63"/>
    </row>
  </sheetData>
  <mergeCells count="34">
    <mergeCell ref="B2:J2"/>
    <mergeCell ref="B5:J5"/>
    <mergeCell ref="B6:B8"/>
    <mergeCell ref="I6:J7"/>
    <mergeCell ref="C7:D7"/>
    <mergeCell ref="B4:J4"/>
    <mergeCell ref="C6:H6"/>
    <mergeCell ref="B23:J23"/>
    <mergeCell ref="B24:J24"/>
    <mergeCell ref="B25:H25"/>
    <mergeCell ref="I25:J25"/>
    <mergeCell ref="B26:H26"/>
    <mergeCell ref="I26:J26"/>
    <mergeCell ref="I29:J29"/>
    <mergeCell ref="B29:H29"/>
    <mergeCell ref="I27:J27"/>
    <mergeCell ref="B28:J28"/>
    <mergeCell ref="B31:F31"/>
    <mergeCell ref="B27:H27"/>
    <mergeCell ref="B21:D21"/>
    <mergeCell ref="B22:D22"/>
    <mergeCell ref="E20:G22"/>
    <mergeCell ref="H20:J20"/>
    <mergeCell ref="H21:J21"/>
    <mergeCell ref="H22:J22"/>
    <mergeCell ref="B19:D19"/>
    <mergeCell ref="E19:G19"/>
    <mergeCell ref="H19:J19"/>
    <mergeCell ref="B20:D20"/>
    <mergeCell ref="E7:F7"/>
    <mergeCell ref="G7:H7"/>
    <mergeCell ref="B16:J16"/>
    <mergeCell ref="B17:J17"/>
    <mergeCell ref="B18:J18"/>
  </mergeCells>
  <pageMargins left="0.7" right="0.7" top="0.75" bottom="0.75" header="0.3" footer="0.3"/>
  <pageSetup paperSize="9" scale="75" fitToHeight="0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11</vt:i4>
      </vt:variant>
      <vt:variant>
        <vt:lpstr>Imenovani rasponi</vt:lpstr>
      </vt:variant>
      <vt:variant>
        <vt:i4>14</vt:i4>
      </vt:variant>
    </vt:vector>
  </HeadingPairs>
  <TitlesOfParts>
    <vt:vector size="25" baseType="lpstr">
      <vt:lpstr>Naslovnica</vt:lpstr>
      <vt:lpstr>1_Izrada_programa</vt:lpstr>
      <vt:lpstr>2_Javna_ustanova</vt:lpstr>
      <vt:lpstr>3_Ocjena_stanja_područja</vt:lpstr>
      <vt:lpstr>4_Ocjena_provedbe_PU</vt:lpstr>
      <vt:lpstr>5_Aktivnosti</vt:lpstr>
      <vt:lpstr>6  Istraživanja i monitoring</vt:lpstr>
      <vt:lpstr>7_Projekti</vt:lpstr>
      <vt:lpstr>8_Cjenik i KO</vt:lpstr>
      <vt:lpstr>_</vt:lpstr>
      <vt:lpstr>Sheet1</vt:lpstr>
      <vt:lpstr>dane</vt:lpstr>
      <vt:lpstr>'1_Izrada_programa'!Podrucje_ispisa</vt:lpstr>
      <vt:lpstr>'2_Javna_ustanova'!Podrucje_ispisa</vt:lpstr>
      <vt:lpstr>'3_Ocjena_stanja_područja'!Podrucje_ispisa</vt:lpstr>
      <vt:lpstr>'4_Ocjena_provedbe_PU'!Podrucje_ispisa</vt:lpstr>
      <vt:lpstr>'5_Aktivnosti'!Podrucje_ispisa</vt:lpstr>
      <vt:lpstr>'6  Istraživanja i monitoring'!Podrucje_ispisa</vt:lpstr>
      <vt:lpstr>'7_Projekti'!Podrucje_ispisa</vt:lpstr>
      <vt:lpstr>'8_Cjenik i KO'!Podrucje_ispisa</vt:lpstr>
      <vt:lpstr>Naslovnica!Podrucje_ispisa</vt:lpstr>
      <vt:lpstr>PRIORITETI</vt:lpstr>
      <vt:lpstr>tipugovora</vt:lpstr>
      <vt:lpstr>vlasnistvonekretnine</vt:lpstr>
      <vt:lpstr>vlasnistvopokretnine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2019-04-29T10:26:04Z</dcterms:modified>
</cp:coreProperties>
</file>