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8_{95725B58-3AF7-4777-BECD-13E79E561363}" xr6:coauthVersionLast="47" xr6:coauthVersionMax="47" xr10:uidLastSave="{00000000-0000-0000-0000-000000000000}"/>
  <bookViews>
    <workbookView xWindow="-120" yWindow="-120" windowWidth="20730" windowHeight="11160" xr2:uid="{00000000-000D-0000-FFFF-FFFF00000000}"/>
  </bookViews>
  <sheets>
    <sheet name="Naslovnica" sheetId="6" r:id="rId1"/>
    <sheet name="1_Izrada_programa" sheetId="1" r:id="rId2"/>
    <sheet name="2_Javna_ustanova" sheetId="2" r:id="rId3"/>
    <sheet name="3_Ocjena_stanja_područja" sheetId="15" r:id="rId4"/>
    <sheet name="4_Ocjena_provedbe_PU" sheetId="10" r:id="rId5"/>
    <sheet name="5_Aktivnosti" sheetId="3" r:id="rId6"/>
    <sheet name="6  Istraživanja i monitoring" sheetId="11" r:id="rId7"/>
    <sheet name="7_Projekti" sheetId="14" r:id="rId8"/>
    <sheet name="8_Cjenik i KO" sheetId="5" r:id="rId9"/>
    <sheet name="_" sheetId="12" r:id="rId10"/>
    <sheet name="Sheet1" sheetId="16" r:id="rId11"/>
  </sheets>
  <externalReferences>
    <externalReference r:id="rId12"/>
    <externalReference r:id="rId13"/>
  </externalReferences>
  <definedNames>
    <definedName name="da_ne1">[1]_!$A$11:$A$12</definedName>
    <definedName name="dane" localSheetId="3">[2]_!$A$4:$A$5</definedName>
    <definedName name="dane" localSheetId="7">[2]_!$A$4:$A$5</definedName>
    <definedName name="dane">_!$A$4:$A$5</definedName>
    <definedName name="OCJENASTANJA1">[1]_!$A$4:$A$8</definedName>
    <definedName name="_xlnm.Print_Area" localSheetId="1">'1_Izrada_programa'!$B$2:$D$23</definedName>
    <definedName name="_xlnm.Print_Area" localSheetId="2">'2_Javna_ustanova'!$B$2:$F$121</definedName>
    <definedName name="_xlnm.Print_Area" localSheetId="3">'3_Ocjena_stanja_područja'!$B$2:$E$9</definedName>
    <definedName name="_xlnm.Print_Area" localSheetId="4">'4_Ocjena_provedbe_PU'!$B$2:$D$24</definedName>
    <definedName name="_xlnm.Print_Area" localSheetId="5">'5_Aktivnosti'!$B$2:$K$70</definedName>
    <definedName name="_xlnm.Print_Area" localSheetId="6">'6  Istraživanja i monitoring'!$B$2:$H$19</definedName>
    <definedName name="_xlnm.Print_Area" localSheetId="7">'7_Projekti'!$B$2:$B$46</definedName>
    <definedName name="_xlnm.Print_Area" localSheetId="8">'8_Cjenik i KO'!$B$2:$J$45</definedName>
    <definedName name="_xlnm.Print_Area" localSheetId="0">Naslovnica!$B$2:$B$34</definedName>
    <definedName name="PRIORITETI">_!$A$27:$A$29</definedName>
    <definedName name="PRIORITETI1">[1]_!$A$34:$A$36</definedName>
    <definedName name="TEME">[1]_!$A$39:$A$44</definedName>
    <definedName name="tipugovora">_!$A$8:$A$13</definedName>
    <definedName name="TIPUGOVORA1">[1]_!$A$15:$A$20</definedName>
    <definedName name="vlasnistvonekretnine" localSheetId="3">[2]_!$A$16:$A$19</definedName>
    <definedName name="vlasnistvonekretnine" localSheetId="7">[2]_!$A$16:$A$19</definedName>
    <definedName name="vlasnistvonekretnine">_!$A$16:$A$19</definedName>
    <definedName name="VLASNISTVONEKRETNINE1">[1]_!$A$23:$A$26</definedName>
    <definedName name="vlasnistvopokretnine" localSheetId="3">[2]_!$A$22:$A$24</definedName>
    <definedName name="vlasnistvopokretnine" localSheetId="7">[2]_!$A$22:$A$24</definedName>
    <definedName name="vlasnistvopokretnine">_!$A$22:$A$24</definedName>
    <definedName name="VLASNISTVOPOKRETNINE1">[1]_!$A$29:$A$31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50" i="3" l="1"/>
  <c r="J69" i="3" l="1"/>
  <c r="J54" i="3"/>
  <c r="J34" i="3"/>
  <c r="J28" i="3"/>
  <c r="J70" i="3" l="1"/>
</calcChain>
</file>

<file path=xl/sharedStrings.xml><?xml version="1.0" encoding="utf-8"?>
<sst xmlns="http://schemas.openxmlformats.org/spreadsheetml/2006/main" count="1146" uniqueCount="705">
  <si>
    <t>NAPOMENA</t>
  </si>
  <si>
    <t>NAZIV DOKUMENTA</t>
  </si>
  <si>
    <t>RADNO MJESTO</t>
  </si>
  <si>
    <t>ZVANJE</t>
  </si>
  <si>
    <t>TIP UGOVORA</t>
  </si>
  <si>
    <t>POSTOJEĆI DJELATNICI</t>
  </si>
  <si>
    <t>POTREBE ZA NOVIM DJELATNICIMA</t>
  </si>
  <si>
    <t>NEKRETNINE</t>
  </si>
  <si>
    <t>POKRETNINE</t>
  </si>
  <si>
    <t>OPREMA</t>
  </si>
  <si>
    <t>NAZIV</t>
  </si>
  <si>
    <t>SVRHA</t>
  </si>
  <si>
    <t>BROJ</t>
  </si>
  <si>
    <t>PRIORITET</t>
  </si>
  <si>
    <t>VRSTA/STANIŠNI TIP</t>
  </si>
  <si>
    <t>METODOLOGIJA</t>
  </si>
  <si>
    <t>AKTIVNOST</t>
  </si>
  <si>
    <t>IME I PREZIME</t>
  </si>
  <si>
    <t>FUNKCIJA</t>
  </si>
  <si>
    <t>USTANOVA/ORGANIZACIJA</t>
  </si>
  <si>
    <t>POVRŠINA</t>
  </si>
  <si>
    <t>KOD</t>
  </si>
  <si>
    <t>OBRAZLOŽENJE</t>
  </si>
  <si>
    <t>SURADNICI</t>
  </si>
  <si>
    <t>ODGOVORNA USTROJSTVENA JEDINICA</t>
  </si>
  <si>
    <t>DJELATNOST</t>
  </si>
  <si>
    <t>DATUM SKLAPANJA UGOVORA</t>
  </si>
  <si>
    <t>TRAJANJE UGOVORA</t>
  </si>
  <si>
    <t>VLASNIŠTVO</t>
  </si>
  <si>
    <t>OVLAŠTENIK</t>
  </si>
  <si>
    <t xml:space="preserve">2. Podaci o javnoj ustanovi                                          
</t>
  </si>
  <si>
    <t>1. Izrada godišnjeg programa</t>
  </si>
  <si>
    <t>da/ne</t>
  </si>
  <si>
    <t>Tablica 1.1. IZRAĐIVAČI GODIŠNJEG PROGRAMA</t>
  </si>
  <si>
    <t xml:space="preserve">Tablica 2.1. PLANSKI DOKUMENTI I OPĆI AKTI </t>
  </si>
  <si>
    <t>Tablica 2.2. USTROJ JAVNE USTANOVE I DJELATNICI</t>
  </si>
  <si>
    <t>Tablica 2.3. MATERIJALNI RESURSI</t>
  </si>
  <si>
    <t>ne</t>
  </si>
  <si>
    <t xml:space="preserve">da   </t>
  </si>
  <si>
    <t>TIPUGOVORA</t>
  </si>
  <si>
    <t>Stručno osposobljavanje bez zasnivanja radnog odnosa</t>
  </si>
  <si>
    <t xml:space="preserve">Ostalo </t>
  </si>
  <si>
    <t>Vlasništvo JU</t>
  </si>
  <si>
    <t>Drugo</t>
  </si>
  <si>
    <t>Unajmljena nekretnina</t>
  </si>
  <si>
    <t>Pravo korištenja na nekretnini</t>
  </si>
  <si>
    <t>VLASNISTVONEKRETNINE</t>
  </si>
  <si>
    <t>VLASNISTVOPOKRETNINE</t>
  </si>
  <si>
    <t>Leasing</t>
  </si>
  <si>
    <t/>
  </si>
  <si>
    <t>PRIORITETI</t>
  </si>
  <si>
    <t>ODABERITE JEDNU OD PONUĐENIH TVRDNJI</t>
  </si>
  <si>
    <t xml:space="preserve">UGOVORENI IZNOS </t>
  </si>
  <si>
    <t>POSEBAN
CILJ</t>
  </si>
  <si>
    <t>POKAZATELJ AKTIVNOSTI</t>
  </si>
  <si>
    <t>USTROJSTVENA JEDINICA</t>
  </si>
  <si>
    <t>A. OČUVANJE PRIRODNIH VRIJEDNOSTI</t>
  </si>
  <si>
    <t>C. ZAŠTITA I OČUVANJE KULTURNE BAŠTINE I TRADICIJSKIH VRIJEDNOSTI</t>
  </si>
  <si>
    <t>D. UPRAVLJANJE POSJEĆIVANJEM, INTERPRETACIJA I EDUKACIJA</t>
  </si>
  <si>
    <t>E. SURADNJA S LOKALNOM ZAJEDNICOM</t>
  </si>
  <si>
    <t>F. RAZVOJ KAPACITETA JAVNE USTANOVE</t>
  </si>
  <si>
    <t>Tablica 4.2. PLANIRANE AKTIVNOSTI KOJE SE NEĆE PROVODITI U PLANSKOJ GODINI</t>
  </si>
  <si>
    <t>Na neodređeno</t>
  </si>
  <si>
    <t>Na određeno, sezonski rad</t>
  </si>
  <si>
    <t>Na određeno, rad na projektu</t>
  </si>
  <si>
    <t>OCJENASTANJA</t>
  </si>
  <si>
    <t>USKLAĐENOST S PLANOM UPRAVLJANJA</t>
  </si>
  <si>
    <t>USKLAĐENOST SA ZAKONOM O ZAŠTITI PRIRODE</t>
  </si>
  <si>
    <t>PROCJENA TROŠKA PROVEDBE</t>
  </si>
  <si>
    <t>INTERVAL PROVEDBE</t>
  </si>
  <si>
    <t>PRVA GODINA PROVEDBE</t>
  </si>
  <si>
    <t>PODRUČJE ISTRAŽIVANJA /PRAĆENJA STANJA</t>
  </si>
  <si>
    <t xml:space="preserve">GODINA USVAJANJA </t>
  </si>
  <si>
    <t>PROVODITELJ AKTIVNOSTI</t>
  </si>
  <si>
    <t>OCJENA STANJA PODRUČJA*</t>
  </si>
  <si>
    <t>*OCJENA STANJA PODRUČJA:
0 - nepoznat status: za ocjenu stanja vrijednosti područja nema dostatnih i primjerenih podataka 
1 - područje je nepovratno izgubilo vrijednosti ili su vrijednosti i dalje prisutne, no nemaju značaj za zaštitu prirode (npr. različiti kulturno-povijesni spomenici, kupališne zone i sl.) 
2 - ugroženo područje: vrijednosti područja su narušene/ugrožene te je potrebna promjena načina korištenja, revitalizacija i/ili poduzimanje dodatnih mjera zaštite
3 - zadovoljavajuće: vrijednosti područja su u povoljnom stanju, a načini upravljanja područjem su odgovarajući</t>
  </si>
  <si>
    <t>3. Ocjena stanja područja</t>
  </si>
  <si>
    <t xml:space="preserve">KOD </t>
  </si>
  <si>
    <t>Tablica 1.2. ČLANOVI UPRAVNOG VIJEĆA</t>
  </si>
  <si>
    <t>6. Istraživanja i praćenje stanja</t>
  </si>
  <si>
    <t>Tablica 6. PLANIRANA ISTRAŽIVANJA I PRAĆENJE STANJA (MONITORING) VRSTA I STANIŠNIH TIPOVA U PLANSKOJ GODINI</t>
  </si>
  <si>
    <t xml:space="preserve">7. Projekti </t>
  </si>
  <si>
    <t>Tablica 7.1. PROJEKTI KOJI SE TRENUTNO PROVODE</t>
  </si>
  <si>
    <t xml:space="preserve">Tablica 7.2. PLANIRANI PROJEKTI </t>
  </si>
  <si>
    <r>
      <rPr>
        <b/>
        <sz val="11"/>
        <color theme="1"/>
        <rFont val="Calibri"/>
        <family val="2"/>
        <charset val="238"/>
        <scheme val="minor"/>
      </rPr>
      <t>NAZIV</t>
    </r>
    <r>
      <rPr>
        <b/>
        <sz val="11"/>
        <rFont val="Calibri"/>
        <family val="2"/>
        <scheme val="minor"/>
      </rPr>
      <t xml:space="preserve"> ZAŠTIĆENOG PODRUČJA; </t>
    </r>
    <r>
      <rPr>
        <b/>
        <sz val="11"/>
        <rFont val="Calibri"/>
        <family val="2"/>
        <charset val="238"/>
        <scheme val="minor"/>
      </rPr>
      <t>NAZIV</t>
    </r>
    <r>
      <rPr>
        <b/>
        <sz val="11"/>
        <rFont val="Calibri"/>
        <family val="2"/>
        <scheme val="minor"/>
      </rPr>
      <t xml:space="preserve"> PODRUČJA EKOLOŠKE MREŽE</t>
    </r>
  </si>
  <si>
    <t>Na određeno</t>
  </si>
  <si>
    <t>Tablica 4.1. OCJENA I GODINA PROVEDBE PLANA UPRAVLJANJA</t>
  </si>
  <si>
    <t>Tablica 3.1. ZAŠTIĆENA PODRUČJA I PODRUČJA EKOLOŠKE MREŽE KOJIMA UPRAVLJA JAVNA USTANOVA</t>
  </si>
  <si>
    <t>GODINA PLANIRANE IZMJENE/REVIZIJE</t>
  </si>
  <si>
    <t>4. Ocjena provedbe plana upravljanja</t>
  </si>
  <si>
    <t>OCJENA PROVEDBE PLANA UPRAVLJANJA</t>
  </si>
  <si>
    <t xml:space="preserve">Tablica 5. AKTIVNOSTI ZAŠTITE, ODRŽAVANJA, OČUVANJA, PROMICANJA I KORIŠTENJA </t>
  </si>
  <si>
    <t>Vladislav Mihelčić</t>
  </si>
  <si>
    <t>stručni voditelj</t>
  </si>
  <si>
    <t>Služba stručnih poslova</t>
  </si>
  <si>
    <t>Ured ravnatelja</t>
  </si>
  <si>
    <t>predsjednik Upravnog vijeća</t>
  </si>
  <si>
    <t>član Upravnog vijeća</t>
  </si>
  <si>
    <t>Javna ustanova "Nacionalni park Kornati"</t>
  </si>
  <si>
    <t>Ciljane vrste i staništa u moru su u povoljnom (prirodnom) stanju</t>
  </si>
  <si>
    <t>Ciljane vrste i staništa na kopnu su u povoljnom (prirodnom) stanju</t>
  </si>
  <si>
    <t>5. Aktivnosti zaštite, održavanja, očuvanja, promicanja i korištenja Nacionalnog parka Kornati</t>
  </si>
  <si>
    <t>AA1</t>
  </si>
  <si>
    <t>________________________________________</t>
  </si>
  <si>
    <t>2012.</t>
  </si>
  <si>
    <t>Stanje izrađenosti karte morskih staništa</t>
  </si>
  <si>
    <t>AA3</t>
  </si>
  <si>
    <t>Evidentirati nalaze morskih kornjača, te poduzeti odgovarajuće mjere za očuvanje</t>
  </si>
  <si>
    <t>AA4</t>
  </si>
  <si>
    <t>AA7</t>
  </si>
  <si>
    <t>AB5</t>
  </si>
  <si>
    <t>AB6</t>
  </si>
  <si>
    <t>AC2</t>
  </si>
  <si>
    <t>Pratiti stanje fizikalno-kemijskih parametara morske vode</t>
  </si>
  <si>
    <t>AC3</t>
  </si>
  <si>
    <t>Pratiti onečišćenje iz atmosfere</t>
  </si>
  <si>
    <t>Ukloniti stabla alepskog bora</t>
  </si>
  <si>
    <t>AD1</t>
  </si>
  <si>
    <t>AD2</t>
  </si>
  <si>
    <t>Nadzirati pojavu i širenje algi iz roda Caulerpa, te ih po mogućnosti ukloniti iz podmorja parka</t>
  </si>
  <si>
    <t>Nadzirati pojavu i širenje kopnenih invazivnih vrsta u području parka, te ih po mogućnosti odstraniti</t>
  </si>
  <si>
    <t>Nadzirati pojavu i širenje ostalih morskih invazivnih vrsta u području parka, te ih po mogućnosti odstraniti</t>
  </si>
  <si>
    <t>AE1</t>
  </si>
  <si>
    <t>Ukloniti otpad s obale i iz podmorja u neposrednom priobalju</t>
  </si>
  <si>
    <t>AE3</t>
  </si>
  <si>
    <t>Ukloniti zaostale ribolovne alate s morskog dna</t>
  </si>
  <si>
    <t>Unaprijediti sustav prikupljanja i odvoženja otpada iz područja parka</t>
  </si>
  <si>
    <t>AE4</t>
  </si>
  <si>
    <t>Obnoviti porušene pašnjačke suhozide</t>
  </si>
  <si>
    <t>BB1</t>
  </si>
  <si>
    <t>Očistiti i urediti puteve i staze u kornatskim poljima (Trtuša, Tarac, Željkovci i Knežak)</t>
  </si>
  <si>
    <t>BB2</t>
  </si>
  <si>
    <t>BB3</t>
  </si>
  <si>
    <t>Kontinuirano pružati pomoć lokalnom stanovništvu u prijevozu maslina, vode i drugih potrepština vezanih za obavljanje tradicijskih djelatnosti (na relaciji Murter – NP Kornati)</t>
  </si>
  <si>
    <t>Tradicijske djelatnosti u području parka se odvijaju nesmetano u punom intenzitetu</t>
  </si>
  <si>
    <t>AD3.1</t>
  </si>
  <si>
    <t>AD3.2</t>
  </si>
  <si>
    <t>Uspostavljena mjesta i intenzitet posjećivanja pojedinih lokacija u području parka</t>
  </si>
  <si>
    <t>CA1</t>
  </si>
  <si>
    <t>CB3</t>
  </si>
  <si>
    <t>Uspostavljen sustav  poučnih staza</t>
  </si>
  <si>
    <t>Razvijen sustav informiranja i edukacije</t>
  </si>
  <si>
    <t>CD2</t>
  </si>
  <si>
    <t>Izdavati periodični bilten NP Kornati</t>
  </si>
  <si>
    <t>CD3</t>
  </si>
  <si>
    <t>Publicirati nove i dotiskivati postojeće informativno-edukativne materijale i suvenire (letci, brošure, posteri, zbornici, video i foto materijali, suveniri i slično)</t>
  </si>
  <si>
    <t>CD5</t>
  </si>
  <si>
    <t>CD6</t>
  </si>
  <si>
    <t>CD7</t>
  </si>
  <si>
    <t>Kvalitetna suradnja s vanjskim subjektima</t>
  </si>
  <si>
    <t>DA1</t>
  </si>
  <si>
    <t>Unaprijediti suradnju s domaćim i stranim pravnim i fizičkim osobama koje se bave zaštitom i očuvanjem prirode (NP/PP-ovi, nevladine organizacije, mreže zaštićenih područja itd.)</t>
  </si>
  <si>
    <t>DA2</t>
  </si>
  <si>
    <t>Učinkovit rad djelatnika Javne ustanove</t>
  </si>
  <si>
    <t>DB1</t>
  </si>
  <si>
    <t>Educirati i motivirati djelatnike ustanove s ciljem učinkovitijeg rada</t>
  </si>
  <si>
    <t>DB2</t>
  </si>
  <si>
    <t>Modernizirati i održavati opremu i materijalno-tehnička sredstva ustanove</t>
  </si>
  <si>
    <t>DB3</t>
  </si>
  <si>
    <t>Postaviti sustav daljinskog video-nadzora za protupožarnu i drugu zaštitu i nadzor</t>
  </si>
  <si>
    <t>DB4</t>
  </si>
  <si>
    <t>Unaprijediti sustav zaštite od požara</t>
  </si>
  <si>
    <t>Primjerena i provodiva legislativa</t>
  </si>
  <si>
    <t>DC2</t>
  </si>
  <si>
    <t>DC4</t>
  </si>
  <si>
    <t>Aktivno surađivati na izradi i donošenju zakonske regulative koja se tiče zaštite i očuvanja područja NP Kornati</t>
  </si>
  <si>
    <t>Utvrđen trend brojnosti dobrog dupina i eventualno poduzete odgovarajuće mjere za njegovu zaštitu</t>
  </si>
  <si>
    <t>2010.</t>
  </si>
  <si>
    <t>Evidentirane pojave morskih kornjača i eventualno poduzete odgovarajuće mjere za očuvanje njihovog koridora u području parka</t>
  </si>
  <si>
    <t>Karta rasprostranjenosti periske</t>
  </si>
  <si>
    <t>2009.</t>
  </si>
  <si>
    <t>Karta rasprostranjenosti alge</t>
  </si>
  <si>
    <t>2006.</t>
  </si>
  <si>
    <t>Vanjski suradnici</t>
  </si>
  <si>
    <t>Lista nalaza invazivih vrsta s lokacijama pojavlivanja</t>
  </si>
  <si>
    <t>Izvješće o lokacijama čišćenja i količini uklonjenog otpada</t>
  </si>
  <si>
    <t>2000.</t>
  </si>
  <si>
    <t>Tehnička služba i služba održavanja</t>
  </si>
  <si>
    <t>Izvješće o lokacijama uklanjanja i količini i vrsti uklonjenih ribolovnih alata</t>
  </si>
  <si>
    <t>Izvješće o rezultatima istraživanja</t>
  </si>
  <si>
    <t>2018.</t>
  </si>
  <si>
    <t>2015.</t>
  </si>
  <si>
    <t>2003.</t>
  </si>
  <si>
    <t>Stupanj izrađenosti karte podzemnih staništa</t>
  </si>
  <si>
    <t>Broj uklonjenih stabala alepskog bora</t>
  </si>
  <si>
    <t>Duljina obnovljenih suhozida</t>
  </si>
  <si>
    <t>Duljina uređenih puteva i staza u kornatskim poljima</t>
  </si>
  <si>
    <t>Broj obavljnih brodskih prijevoza</t>
  </si>
  <si>
    <t>Broj postavljenih bova i pontona</t>
  </si>
  <si>
    <t>Broj objavljenih biltena</t>
  </si>
  <si>
    <t>2014.</t>
  </si>
  <si>
    <t>Broj dopunjenih postojećih materijala i suvenira i broj novih</t>
  </si>
  <si>
    <t>Služba za turizam</t>
  </si>
  <si>
    <t>Služba stručnih poslova i vanjski suradnici</t>
  </si>
  <si>
    <t>Proj postavljenih i obnovljenih informativnih tabli</t>
  </si>
  <si>
    <t>Broj informativno-edukativnih radionica</t>
  </si>
  <si>
    <t>Broj održanih programa "škole u prirodi"</t>
  </si>
  <si>
    <t>Broj skupova i sastanaka na kojima su sudjelovali djelatnici NP Kornati</t>
  </si>
  <si>
    <t>Broj održanih radionica na temu edukacije i motivacije djelatnika ustanove</t>
  </si>
  <si>
    <t>Broj popravljene i novonabavljene opreme i materijalno-tehničkih sredstava</t>
  </si>
  <si>
    <t>Broj nabavljene nove opreme za protupožarnu zaštitu</t>
  </si>
  <si>
    <t>2013.</t>
  </si>
  <si>
    <t>Broj aktivnih intervencija prilikom izrade i donošenje dgovarajuće zakonske regulative</t>
  </si>
  <si>
    <t>Lokalno stanovništvo i drugi dionici su uključeni u upravljanje područjem NP Kornati</t>
  </si>
  <si>
    <t>Prikupljanje i odvoz otpada iz NP Kornati se odvija nesmetano</t>
  </si>
  <si>
    <t>Vanjski suradnik</t>
  </si>
  <si>
    <t>Autonomno ronjenje, uporaba ROV-a</t>
  </si>
  <si>
    <t>Vizualni cenzus</t>
  </si>
  <si>
    <t>Morska staništa</t>
  </si>
  <si>
    <t>Invazivne vrste u moru</t>
  </si>
  <si>
    <t>Podzemna staništa</t>
  </si>
  <si>
    <t>Invazivne vrste na kopnu</t>
  </si>
  <si>
    <t>svake godine</t>
  </si>
  <si>
    <t>svakih 5 godina</t>
  </si>
  <si>
    <t>Morski dio NP Kornati</t>
  </si>
  <si>
    <t>Cijelo područje NP Kornati</t>
  </si>
  <si>
    <t>Kopneni dio NP Kornati</t>
  </si>
  <si>
    <t>Julia Ježina</t>
  </si>
  <si>
    <t>članica Upravnog vijeća</t>
  </si>
  <si>
    <t>Javna ustanova za upravljanje zaštićenim područjima i drugim zaštićenim dijelovima prirode Šibensko-kninske županije - Priroda</t>
  </si>
  <si>
    <t>Zlatko Ružanović</t>
  </si>
  <si>
    <t>Nacionalni park Kornati</t>
  </si>
  <si>
    <t>Nacionalni park</t>
  </si>
  <si>
    <t>Kornati</t>
  </si>
  <si>
    <t>Nacionalni park Kornati i Park prirode Telašćica</t>
  </si>
  <si>
    <t>HR4000001</t>
  </si>
  <si>
    <t>HR1000035</t>
  </si>
  <si>
    <t>2019.</t>
  </si>
  <si>
    <t>Istražiti raznolikost danjih i noćnih leptira</t>
  </si>
  <si>
    <t>Promovirati NP Kornati na domaćim i inozemnim sajmovima</t>
  </si>
  <si>
    <t>Broj i tip sajmova na koijma je NP Kornati promoviran</t>
  </si>
  <si>
    <t>Obilježiti godišnjicu NP Kornati i druge značajne datume u zaštiti prirode</t>
  </si>
  <si>
    <t>Izvješće o obilježavanju godišnjice NP Kornati i drugih značajnih datuma u zaštiti prirode</t>
  </si>
  <si>
    <t>Obilježavanje obljetnice NP Kornati i drugih značajnijih datuma u zaštiti prirode greškom nisu uvrštene u Plan upravljanja, pa ih je potrebno zasebno uvrstiti u godišnje programe rada</t>
  </si>
  <si>
    <t>do 35 m (do 115 stopa)</t>
  </si>
  <si>
    <t>po roniocu</t>
  </si>
  <si>
    <t>preko 70 m (preko 230 stopa)</t>
  </si>
  <si>
    <t>Ove aktivnosti provode djelatnici Javne ustanove u okviru redovne djelatnosti, pa su troškovi provođenja aktivnosti relativno mali.</t>
  </si>
  <si>
    <t>Ovu aktivnost provode djelatnici Javne ustanove u okviru redovne djelatnosti, pa su troškovi provođenja aktivnosti relativno mali.</t>
  </si>
  <si>
    <t>Ova se aktivnost provodi kroz mrežnu stranicu NP Kornati, pa je trošak relativno mali.</t>
  </si>
  <si>
    <t>Surađivati i pomoći uspostavu Jadranskog centra za za održivi razvoj otoka i priobalja u Murteru</t>
  </si>
  <si>
    <t>Broj sastanaka s Općinom Murter-Kornati i broj razmijenjenih podataka i dokumenata</t>
  </si>
  <si>
    <t>AA5</t>
  </si>
  <si>
    <t>Izvješće o rezultatima istraživanja i praćenja stanja</t>
  </si>
  <si>
    <t>2017.</t>
  </si>
  <si>
    <t>(AF3)</t>
  </si>
  <si>
    <t>KATEGORIJA ZAŠTIĆENOG PODRUČJA;
ŠIFRA PODRUČJA EKOLOŠKE MREŽE</t>
  </si>
  <si>
    <t>AA2</t>
  </si>
  <si>
    <t>svake 3 godine</t>
  </si>
  <si>
    <t>Statut</t>
  </si>
  <si>
    <t>Plan upravljanja</t>
  </si>
  <si>
    <t>Pravilnik o unutarnjem redu</t>
  </si>
  <si>
    <t>Pravilnik o unutarnjem ustrojstvu i načinu rada</t>
  </si>
  <si>
    <t>Pravilnik o plaćama i naknadama</t>
  </si>
  <si>
    <t>Pravilnik o radu</t>
  </si>
  <si>
    <t>2010. i 2011.</t>
  </si>
  <si>
    <t>2002.</t>
  </si>
  <si>
    <t>ravnatelj</t>
  </si>
  <si>
    <t>VSS, dipl. oecc.</t>
  </si>
  <si>
    <t>VSS, dipl.inž.geologije</t>
  </si>
  <si>
    <t>biolog - viši stručni savjetnik</t>
  </si>
  <si>
    <t>VSS, dipl.inž.biologije</t>
  </si>
  <si>
    <t>glavni čuvar prirode</t>
  </si>
  <si>
    <t>VŠS, upravni pravnik</t>
  </si>
  <si>
    <t>čuvar prirode</t>
  </si>
  <si>
    <t>SSS (konobar)</t>
  </si>
  <si>
    <t>SSS (tehničar pomorskog prometa)</t>
  </si>
  <si>
    <t>SSS (autolimar)</t>
  </si>
  <si>
    <t>SSS (kuhar)</t>
  </si>
  <si>
    <t>čuvar  prirode II vrste</t>
  </si>
  <si>
    <t>VŠS , upravni pravnik</t>
  </si>
  <si>
    <t>voditelj pododsjeka za tehničke poslove i održavanje</t>
  </si>
  <si>
    <t>Pododsjek za tehničke poslove i održavanje</t>
  </si>
  <si>
    <t>VSS (dipl.inž.strojarstva)</t>
  </si>
  <si>
    <t>voditelj brodice</t>
  </si>
  <si>
    <t>SSS (stolar)</t>
  </si>
  <si>
    <t>mornar</t>
  </si>
  <si>
    <t>SSS (mesar)</t>
  </si>
  <si>
    <t>SSS (mehaničar)</t>
  </si>
  <si>
    <t>voditelj pododsjeka za promidžbene aktivnosti i ugostiteljsko-turističku djelatnost</t>
  </si>
  <si>
    <t>Pododsjek za promidžbene aktivnosti i ugostiteljsko-turističku djelatnost</t>
  </si>
  <si>
    <t>VSS, dipl.turistički komunikolog</t>
  </si>
  <si>
    <t>voditelj odjeljka za prihvat i prijevoz posjetitelja</t>
  </si>
  <si>
    <t>VSS, mag. oecc.</t>
  </si>
  <si>
    <t>Voditelj Pododsjeka općih i zajedničkih poslova</t>
  </si>
  <si>
    <t>Pododsjek općih i zajedničkih poslova</t>
  </si>
  <si>
    <t>VSS, dipl. iur.</t>
  </si>
  <si>
    <t>voditeljica odjeljka za financijsko-računovodstvene poslove</t>
  </si>
  <si>
    <t>VSS, dipl.oecc.</t>
  </si>
  <si>
    <t>glavna knjigovotkinja</t>
  </si>
  <si>
    <t>SSS (turistički radnik)</t>
  </si>
  <si>
    <t>spremačica</t>
  </si>
  <si>
    <t>NSS</t>
  </si>
  <si>
    <t>Na neodređeno, pola radnog vremena</t>
  </si>
  <si>
    <t>stručni suradnik - Vodič I vrste (1 izvršitelj )</t>
  </si>
  <si>
    <t>Stručni suradnik - Vodič II vrste ( 1 izvršitelj)</t>
  </si>
  <si>
    <t>VŠS</t>
  </si>
  <si>
    <t xml:space="preserve">SSS </t>
  </si>
  <si>
    <t>pomoćni mornar - djelatnik na održavanju čistoće i javnih površina (1 izvršitelj )</t>
  </si>
  <si>
    <t>recepcionar I vrste (2 izvršitelja)</t>
  </si>
  <si>
    <t>recepcionar II vrste (2 izvršitelja)</t>
  </si>
  <si>
    <t>recepcionar III vrste (17 izvršitelja)</t>
  </si>
  <si>
    <t>„Kuća okrunjenog mora“ (zgrada)</t>
  </si>
  <si>
    <t>170 + 170 + 50 m2</t>
  </si>
  <si>
    <t>Posjetiteljski centar</t>
  </si>
  <si>
    <t>Kuća u Vruljama</t>
  </si>
  <si>
    <t>60 m2</t>
  </si>
  <si>
    <t>Radne prostorije u Murteru</t>
  </si>
  <si>
    <t>140 m2</t>
  </si>
  <si>
    <t>Radne prostorije djelatnika NP Kornati u Murteru</t>
  </si>
  <si>
    <t>Skladište u Murteru</t>
  </si>
  <si>
    <t>40 m2 + 25 m2</t>
  </si>
  <si>
    <t>Recepcija i suvenirnica „Aba“</t>
  </si>
  <si>
    <t>30 m2</t>
  </si>
  <si>
    <t>m/b „Aba“</t>
  </si>
  <si>
    <t>Nadzor</t>
  </si>
  <si>
    <t>m/b „Kasela“</t>
  </si>
  <si>
    <t>m/b „Lunga“</t>
  </si>
  <si>
    <t>Logistika</t>
  </si>
  <si>
    <t>m/b „Purara“</t>
  </si>
  <si>
    <t>Radni brod</t>
  </si>
  <si>
    <t>Gumeni gliser</t>
  </si>
  <si>
    <t>Recepcija</t>
  </si>
  <si>
    <t>m/j „Bisaga“</t>
  </si>
  <si>
    <t>Automobil Opel Vivaro</t>
  </si>
  <si>
    <t>Prijevoz ljudi i opreme</t>
  </si>
  <si>
    <t>Automobil DACIA  Sandero</t>
  </si>
  <si>
    <t>Automobil DACIA  Duster</t>
  </si>
  <si>
    <t>Automobil Renault Koleos</t>
  </si>
  <si>
    <t>Stolno računalo</t>
  </si>
  <si>
    <t>Prijenosno računalo</t>
  </si>
  <si>
    <t>Pres-kontejner za otpad</t>
  </si>
  <si>
    <t>Ronilačka oprema</t>
  </si>
  <si>
    <t>Vatrogasne pumpe</t>
  </si>
  <si>
    <t>Generator električne energije</t>
  </si>
  <si>
    <t>Hendheld x4 terminal komplet (1d laser, GSM/3G, WLAN, BT, GPS, CAMERA, NUMERIC</t>
  </si>
  <si>
    <t>Mobilni printer Zebra RW220 bluetooth</t>
  </si>
  <si>
    <t>Punjači za mobilni printer</t>
  </si>
  <si>
    <t>Printer Zebra GK420t</t>
  </si>
  <si>
    <t>Printer Samsung SL-M2835DW</t>
  </si>
  <si>
    <t>APC smart 2200VA LCD 230V</t>
  </si>
  <si>
    <t>Mikrotik VPN 3G router sa vanjskom antenom</t>
  </si>
  <si>
    <t>Cisco 1812 VPN router</t>
  </si>
  <si>
    <t>Šime Ježina</t>
  </si>
  <si>
    <t>Prikupljanje i prepariranje radi determinacije, eventualno DNA analize, elektroforeze, barkodiranje itd.</t>
  </si>
  <si>
    <t>Tablica 8.1. CJENIK JAVNE USTANOVE</t>
  </si>
  <si>
    <t>Tablica 8.2. PLANIRANA I UGOVORENA KONCESIJSKA ODOBRENJA</t>
  </si>
  <si>
    <t xml:space="preserve">8. Cjenik usluga i koncesijska odobrenja
</t>
  </si>
  <si>
    <t>INDIVIDUALNE ULAZNICE – po plovilu</t>
  </si>
  <si>
    <t>DULJINA PLOVILA</t>
  </si>
  <si>
    <t>ULAZNICA KUPLJENA IZVAN NP KORNATI</t>
  </si>
  <si>
    <t>ULAZNICA KUPLJENA U NP KORNATI
(1 DAN)</t>
  </si>
  <si>
    <t>do 6,99 m (do 23 St)</t>
  </si>
  <si>
    <t>7,00–10,99 m (24–35 St)</t>
  </si>
  <si>
    <t>11,00 – 17,99 m (36-58 St)</t>
  </si>
  <si>
    <t>18,00–24,99 m (59–81 St)</t>
  </si>
  <si>
    <t>25,00–49,99 m (82–163 St)</t>
  </si>
  <si>
    <t>50,00-74,99 m (164-245 St)</t>
  </si>
  <si>
    <t>&gt;75,00 m (246 St i više)</t>
  </si>
  <si>
    <t>GRUPNE ULAZNICE (po izletničkom plovilu dnevno)</t>
  </si>
  <si>
    <t>Duljina plovila</t>
  </si>
  <si>
    <t>Uz ugovor s Javnom ustanovom</t>
  </si>
  <si>
    <t>Bez ugovora s Javnom ustanovom</t>
  </si>
  <si>
    <t>35 – 70 m (115 – 230 stopa)</t>
  </si>
  <si>
    <t>Učeničke i studentske ekskurzije plaćaju ulaznicu po cijeni od 10,00 kn po osobi dnevno</t>
  </si>
  <si>
    <r>
      <t xml:space="preserve">NAKNADA ZA RONILAČKO POSJEĆIVANJE </t>
    </r>
    <r>
      <rPr>
        <i/>
        <sz val="10"/>
        <color theme="1"/>
        <rFont val="Calibri"/>
        <family val="2"/>
        <charset val="238"/>
        <scheme val="minor"/>
      </rPr>
      <t>(za organizatore ronjenja, dnevno)</t>
    </r>
  </si>
  <si>
    <t>neprijavljen ronilački posjet ili prijavljen netočan broj ronilaca (po ronilačkoj grupi)</t>
  </si>
  <si>
    <t>POSEBNA NAPOMENA  -  Plovila bez motornog pogona po osobi imaju cijenu od 50,00 kn</t>
  </si>
  <si>
    <t>RIBOLOVNE DOZVOLE (za kalendarsku godinu)</t>
  </si>
  <si>
    <t>I-V, X-XII</t>
  </si>
  <si>
    <t>VI-IX</t>
  </si>
  <si>
    <t>Pčelarstvo</t>
  </si>
  <si>
    <t>Ugostiteljstvo</t>
  </si>
  <si>
    <t>DC4.1</t>
  </si>
  <si>
    <t>Inicirati i surađivati na izradi Pravilnika o zaštiti i očuvanju NP Kornati</t>
  </si>
  <si>
    <t>Donesen Pravilnik o zaštiti i očuvanju NP Kornati</t>
  </si>
  <si>
    <t>Revidirani opći akti ustanove</t>
  </si>
  <si>
    <t>Služba stručnih poslova i Služba čuvara prirode</t>
  </si>
  <si>
    <t>Služba stručnih poslova i Tehnička služba i služba održavanja</t>
  </si>
  <si>
    <t>Služba za turizam i Služba stručnih poslova</t>
  </si>
  <si>
    <t>Autonomno ronjenje, uporaba data-logera. Koristit će se nacionalni monitoring program za koraligensku biocenozu iz 2014. godine</t>
  </si>
  <si>
    <t>Broj dojava i djelovanja</t>
  </si>
  <si>
    <t>planirano</t>
  </si>
  <si>
    <t>Promovirati NP Kornati putem digitalnih i tiskanih medija</t>
  </si>
  <si>
    <t>Broj promotivnih objava u digitalnim i tisklanim medijima</t>
  </si>
  <si>
    <t>Revidirati opće akte ustanove (Pravilnik o unutarnjem ustrojstvu i načinu rada Javne ustanove "Nacionalni park Kornati", Pravilnik o plaćama i naknadama, Pravilnik o radu, Pravilnik o zaštiti i obradi arhivskog i registraturnog gradiva, Odluka o dodjeli koncesijskih odobrenja)</t>
  </si>
  <si>
    <t>Marin Vuković</t>
  </si>
  <si>
    <t>Izvješća o rezultatima istraživanja i praćenja stanja (posebice rezultati praćenja stanja 1000 rizoma posidonije koji su presađeni iz "zdrave" livade kod otoka Borovnika na degradirano područje u uvali Kravljačica).</t>
  </si>
  <si>
    <t>Ovu aktivnost provode djelatnici Instituta Plavi svijet s Velog Lošinja, ali i djelatnici NP Kornati prilikom obavljanja redovne djelatnosti na terenu.</t>
  </si>
  <si>
    <t>2020.</t>
  </si>
  <si>
    <t>AA9</t>
  </si>
  <si>
    <t>Istražiti i pratiti stanje preplavljenih ili dijelom preplavljenih morskih spilja</t>
  </si>
  <si>
    <t>Postaviti poučnu stazu na potezu Kravljačica, Željkovci, Lučica.</t>
  </si>
  <si>
    <t>Uređena i označena poučna staza</t>
  </si>
  <si>
    <t>Dražen Dobrić</t>
  </si>
  <si>
    <t>Služba čuvara prirode</t>
  </si>
  <si>
    <t>Nominirati se za Listu svjetske baštine UNESCO-a</t>
  </si>
  <si>
    <t>Valentina Bračanov</t>
  </si>
  <si>
    <t>Služba općih i zajedničkih poslova</t>
  </si>
  <si>
    <r>
      <rPr>
        <b/>
        <i/>
        <sz val="10"/>
        <rFont val="Calibri"/>
        <family val="2"/>
        <charset val="238"/>
        <scheme val="minor"/>
      </rPr>
      <t>Vrste (ptice) zbog kojih je ovo područje proglašeno ekološkom mrežom HR4000001 jesu:</t>
    </r>
    <r>
      <rPr>
        <sz val="10"/>
        <rFont val="Calibri"/>
        <family val="2"/>
        <charset val="238"/>
        <scheme val="minor"/>
      </rPr>
      <t xml:space="preserve">
     - Alectoris graeca (jarebica kamenjarka)
     - Anthus campestris (primorska trepetljika)
     - Bubo bubo (ušara)
     - Caprimulgus europaeus (leganj)
     - Circaetus gallicus (zmijar)
     - Circus cyaneus (eja strnjarica)
     - Falco columbarius (mali sokol)
     - Falco peregrinus (sivi sokol)
     - Gavia arctica (crnogrli plijenor)
     - Lanius collurio (rusi svračak)
     - Lanius minor (sivi svračak)
     - Phalacrocorax aristotelis desmarestii (morski vranac)
</t>
    </r>
    <r>
      <rPr>
        <b/>
        <i/>
        <sz val="10"/>
        <rFont val="Calibri"/>
        <family val="2"/>
        <charset val="238"/>
        <scheme val="minor"/>
      </rPr>
      <t>Sve navedene vrste su u povoljnom (zadovoljavajućem) stanju.</t>
    </r>
  </si>
  <si>
    <r>
      <t>Istražiti rasprostranjenost i brojnost periske (</t>
    </r>
    <r>
      <rPr>
        <i/>
        <sz val="10"/>
        <rFont val="Calibri"/>
        <family val="2"/>
        <charset val="238"/>
        <scheme val="minor"/>
      </rPr>
      <t>Pinna nobilis</t>
    </r>
    <r>
      <rPr>
        <sz val="10"/>
        <rFont val="Calibri"/>
        <family val="2"/>
        <charset val="238"/>
        <scheme val="minor"/>
      </rPr>
      <t>) i pratiti njeno stanje</t>
    </r>
  </si>
  <si>
    <r>
      <t>Dobri dupin (</t>
    </r>
    <r>
      <rPr>
        <i/>
        <sz val="10"/>
        <rFont val="Calibri"/>
        <family val="2"/>
        <scheme val="minor"/>
      </rPr>
      <t>Tursiops truncatus</t>
    </r>
    <r>
      <rPr>
        <sz val="10"/>
        <rFont val="Calibri"/>
        <family val="2"/>
        <scheme val="minor"/>
      </rPr>
      <t>)</t>
    </r>
  </si>
  <si>
    <r>
      <t xml:space="preserve">Morske kornjače (uglavnom </t>
    </r>
    <r>
      <rPr>
        <i/>
        <sz val="10"/>
        <rFont val="Calibri"/>
        <family val="2"/>
        <scheme val="minor"/>
      </rPr>
      <t>Caretta caretta</t>
    </r>
    <r>
      <rPr>
        <sz val="10"/>
        <rFont val="Calibri"/>
        <family val="2"/>
        <scheme val="minor"/>
      </rPr>
      <t>)</t>
    </r>
  </si>
  <si>
    <r>
      <t>Periska (</t>
    </r>
    <r>
      <rPr>
        <i/>
        <sz val="10"/>
        <rFont val="Calibri"/>
        <family val="2"/>
        <scheme val="minor"/>
      </rPr>
      <t>Pinna nobilis</t>
    </r>
    <r>
      <rPr>
        <sz val="10"/>
        <rFont val="Calibri"/>
        <family val="2"/>
        <scheme val="minor"/>
      </rPr>
      <t>)</t>
    </r>
  </si>
  <si>
    <r>
      <rPr>
        <i/>
        <sz val="10"/>
        <rFont val="Calibri"/>
        <family val="2"/>
        <charset val="238"/>
        <scheme val="minor"/>
      </rPr>
      <t>Nositelj projekta:</t>
    </r>
    <r>
      <rPr>
        <sz val="10"/>
        <rFont val="Calibri"/>
        <family val="2"/>
        <charset val="238"/>
        <scheme val="minor"/>
      </rPr>
      <t xml:space="preserve">
• Općina Monfalcone (Italija)</t>
    </r>
  </si>
  <si>
    <r>
      <rPr>
        <i/>
        <sz val="10"/>
        <rFont val="Calibri"/>
        <family val="2"/>
        <charset val="238"/>
        <scheme val="minor"/>
      </rPr>
      <t>Partner na projektu:</t>
    </r>
    <r>
      <rPr>
        <sz val="10"/>
        <rFont val="Calibri"/>
        <family val="2"/>
        <charset val="238"/>
        <scheme val="minor"/>
      </rPr>
      <t xml:space="preserve">
• Uz JU NP Kornati, u projektu sudjeluje još 6 projektnih partnera među kojima i dva predstavnika zaštićena područja Parco Naturale Dune Costiere i Monfalcone (AMP) te Sveučilište u Rijeci i Udruga Sunce s hrvatske strane.</t>
    </r>
  </si>
  <si>
    <r>
      <rPr>
        <i/>
        <sz val="10"/>
        <rFont val="Calibri"/>
        <family val="2"/>
        <charset val="238"/>
        <scheme val="minor"/>
      </rPr>
      <t>Financijska vrijednost projekta:</t>
    </r>
    <r>
      <rPr>
        <sz val="10"/>
        <rFont val="Calibri"/>
        <family val="2"/>
        <charset val="238"/>
        <scheme val="minor"/>
      </rPr>
      <t xml:space="preserve">
• 1.906.100 € (JU NP Kornati: 198.500 €). Projekt se financira iz INTERREG HR-IT programa.</t>
    </r>
  </si>
  <si>
    <r>
      <rPr>
        <i/>
        <sz val="10"/>
        <rFont val="Calibri"/>
        <family val="2"/>
        <charset val="238"/>
        <scheme val="minor"/>
      </rPr>
      <t>Cilj projekta:</t>
    </r>
    <r>
      <rPr>
        <sz val="10"/>
        <rFont val="Calibri"/>
        <family val="2"/>
        <charset val="238"/>
        <scheme val="minor"/>
      </rPr>
      <t xml:space="preserve">
• Cilj Projekta je izrada cjelovite karte za minimalno 51 % površine obalnih i pridnenih morskih staništa u hrvatskom teritorijalnom moru i epikontinentalnom pojasu te revidiranje nacionalne klasifikacije staništa i usklađen ključ prema EUNIS klasifikaciji.</t>
    </r>
  </si>
  <si>
    <r>
      <rPr>
        <i/>
        <sz val="10"/>
        <rFont val="Calibri"/>
        <family val="2"/>
        <charset val="238"/>
        <scheme val="minor"/>
      </rPr>
      <t>Opis projekta:</t>
    </r>
    <r>
      <rPr>
        <sz val="10"/>
        <rFont val="Calibri"/>
        <family val="2"/>
        <charset val="238"/>
        <scheme val="minor"/>
      </rPr>
      <t xml:space="preserve">
• Projektom će se kartirati obalna i pridnena morska staništa na području Jadranskog mora pod nacionalnom jurisdikcijom, uključujući obalna područja i područja izvan granica teritorijalnog mora (epikontinentalni pojas) s ciljem izrade karte morskih staništa, a kako bi se povećala dostupnost podataka o morskoj bioraznolikosti vezana uz rasprostranjenost vrsta i staništa.
• Sukladno Direktivi o staništima i Okvirnoj direktivi o morskoj strategiji, sustavno kartiranje obalnih i pridnenih morskih staništa omogućit će povećanje znanja o rasprostranjenosti i stanju morskih resursa. Ujedno će doprinijeti podatkovnoj nadopuni Informacijskog sustava zaštite prirode (uključujući prostornu bazu podataka o staništima), praćenju stanja vrsta i staništa te dopuni i određivanju ciljeva očuvanja područja ekološke mreže Natura 2000 u moru, kao i kvalitetnijem planiranju upravljanja Natura 2000 i zaštićenim područjima, planiranju korištenja i upravljanja biološkim morskim resursima, prostornom planiranju morskog područja, te će doprinijeti izvještavanju prema preuzetim međunarodnim obvezama.</t>
    </r>
  </si>
  <si>
    <r>
      <rPr>
        <i/>
        <sz val="10"/>
        <rFont val="Calibri"/>
        <family val="2"/>
        <charset val="238"/>
        <scheme val="minor"/>
      </rPr>
      <t>Partner na projektu:</t>
    </r>
    <r>
      <rPr>
        <sz val="10"/>
        <rFont val="Calibri"/>
        <family val="2"/>
        <charset val="238"/>
        <scheme val="minor"/>
      </rPr>
      <t xml:space="preserve">
• </t>
    </r>
  </si>
  <si>
    <r>
      <rPr>
        <i/>
        <sz val="10"/>
        <rFont val="Calibri"/>
        <family val="2"/>
        <charset val="238"/>
        <scheme val="minor"/>
      </rPr>
      <t>Vremensko trajanje projekta:</t>
    </r>
    <r>
      <rPr>
        <sz val="10"/>
        <rFont val="Calibri"/>
        <family val="2"/>
        <charset val="238"/>
        <scheme val="minor"/>
      </rPr>
      <t xml:space="preserve">
• 2018. - 2022.</t>
    </r>
  </si>
  <si>
    <r>
      <rPr>
        <i/>
        <sz val="10"/>
        <rFont val="Calibri"/>
        <family val="2"/>
        <charset val="238"/>
        <scheme val="minor"/>
      </rPr>
      <t>Financijska vrijednost projekta:</t>
    </r>
    <r>
      <rPr>
        <sz val="10"/>
        <rFont val="Calibri"/>
        <family val="2"/>
        <charset val="238"/>
        <scheme val="minor"/>
      </rPr>
      <t xml:space="preserve">
• 89.640.501,65 HRK</t>
    </r>
  </si>
  <si>
    <r>
      <rPr>
        <i/>
        <sz val="10"/>
        <rFont val="Calibri"/>
        <family val="2"/>
        <charset val="238"/>
        <scheme val="minor"/>
      </rPr>
      <t>Kod aktivnosti u planskoj godini:</t>
    </r>
    <r>
      <rPr>
        <sz val="10"/>
        <rFont val="Calibri"/>
        <family val="2"/>
        <charset val="238"/>
        <scheme val="minor"/>
      </rPr>
      <t xml:space="preserve">
• AA1</t>
    </r>
  </si>
  <si>
    <t>voditeljica prihvata i prijevoza posjetitelja</t>
  </si>
  <si>
    <t>Frane Belamarić</t>
  </si>
  <si>
    <t>voditelj održavanja i tehničkih poslova</t>
  </si>
  <si>
    <t>Služba održavanja i tehničkih poslova</t>
  </si>
  <si>
    <t>Postaviti poučnu stazu na otoku Levrnaka</t>
  </si>
  <si>
    <t>glavna knjigovotkinja II vrste</t>
  </si>
  <si>
    <t>Recepcionar II vrste</t>
  </si>
  <si>
    <t>Pododsjek za promidž. akt.</t>
  </si>
  <si>
    <t xml:space="preserve">VSS </t>
  </si>
  <si>
    <t>rad u sezoni</t>
  </si>
  <si>
    <t xml:space="preserve">VŠS </t>
  </si>
  <si>
    <t>Str. ref III vrste -odr. suhozida ( 3 izvr.)</t>
  </si>
  <si>
    <t>Pododsjek za teh. posl. i odr.</t>
  </si>
  <si>
    <t xml:space="preserve">Buduća recepcija </t>
  </si>
  <si>
    <t>recepcija</t>
  </si>
  <si>
    <t>Printer HP  Jet Pro</t>
  </si>
  <si>
    <t>sredstva rad djelatnika</t>
  </si>
  <si>
    <t>Printer Xpress M2070F</t>
  </si>
  <si>
    <t>Izrađena projektna dokumentacija za multifunkcionalno plovilo</t>
  </si>
  <si>
    <t>Nabaviti multifunkcionalno plovilo za edukativno-rekreacijske izlete, znanstvena istraživanja, protupožarnu zaštitu, intervencije kod iznenadnih onečišćenja mora itd.</t>
  </si>
  <si>
    <r>
      <t xml:space="preserve">Za korisnike programa „Boravak u kornatskoj obitelji“  ulaznica je </t>
    </r>
    <r>
      <rPr>
        <b/>
        <sz val="10"/>
        <rFont val="Calibri"/>
        <family val="2"/>
        <charset val="238"/>
        <scheme val="minor"/>
      </rPr>
      <t>15,00 kn</t>
    </r>
    <r>
      <rPr>
        <sz val="10"/>
        <rFont val="Calibri"/>
        <family val="2"/>
        <charset val="238"/>
        <scheme val="minor"/>
      </rPr>
      <t xml:space="preserve"> po osobi dnevno</t>
    </r>
  </si>
  <si>
    <r>
      <t>Ulaznica za korisnike programa „</t>
    </r>
    <r>
      <rPr>
        <b/>
        <sz val="10"/>
        <rFont val="Calibri"/>
        <family val="2"/>
        <charset val="238"/>
        <scheme val="minor"/>
      </rPr>
      <t>Boravak u kornatskoj obitelji</t>
    </r>
    <r>
      <rPr>
        <sz val="10"/>
        <rFont val="Calibri"/>
        <family val="2"/>
        <charset val="238"/>
        <scheme val="minor"/>
      </rPr>
      <t>“ vrijedi za plovilo do 6</t>
    </r>
    <r>
      <rPr>
        <b/>
        <sz val="10"/>
        <rFont val="Calibri"/>
        <family val="2"/>
        <charset val="238"/>
        <scheme val="minor"/>
      </rPr>
      <t>,</t>
    </r>
    <r>
      <rPr>
        <sz val="10"/>
        <rFont val="Calibri"/>
        <family val="2"/>
        <charset val="238"/>
        <scheme val="minor"/>
      </rPr>
      <t>99 m (23 stope), za dan za koji vrijedi ulaznica za korisnika programa</t>
    </r>
  </si>
  <si>
    <r>
      <t xml:space="preserve">po posjetitelju prilikom ronilačkog posjećivanja </t>
    </r>
    <r>
      <rPr>
        <i/>
        <sz val="10"/>
        <rFont val="Calibri"/>
        <family val="2"/>
        <charset val="238"/>
        <scheme val="minor"/>
      </rPr>
      <t>(s 50% popusta = 35,00 kn)</t>
    </r>
  </si>
  <si>
    <t>Ova aktivnost je sadržana u aktivnosti AD3 iz Plana upravljanja (koja se provodi svake godine), ali je zbog preglednosti i sistematičnosti odvojena od nadziranja invazivnih vrsta na kopnu (vidi AD3.2).</t>
  </si>
  <si>
    <t>CC1.1</t>
  </si>
  <si>
    <t>CC1.2</t>
  </si>
  <si>
    <r>
      <t xml:space="preserve">Alga </t>
    </r>
    <r>
      <rPr>
        <i/>
        <sz val="10"/>
        <rFont val="Calibri"/>
        <family val="2"/>
        <charset val="238"/>
        <scheme val="minor"/>
      </rPr>
      <t>Caulerpa cylindracea</t>
    </r>
    <r>
      <rPr>
        <sz val="10"/>
        <rFont val="Calibri"/>
        <family val="2"/>
        <charset val="238"/>
        <scheme val="minor"/>
      </rPr>
      <t xml:space="preserve"> se već dulji niz godina nastanila na području cijelog Sredozemlja i Jadrana, te je njeno uklanjanje postalo besmisleno. Praćenje pojave kaulerpi će se ipak nastaviti, ali smanjenim prioriteom.</t>
    </r>
  </si>
  <si>
    <r>
      <t>Naselja morskih cvjetnica (</t>
    </r>
    <r>
      <rPr>
        <i/>
        <sz val="10"/>
        <rFont val="Calibri"/>
        <family val="2"/>
        <charset val="238"/>
        <scheme val="minor"/>
      </rPr>
      <t>Posidonia oceanica</t>
    </r>
    <r>
      <rPr>
        <sz val="10"/>
        <rFont val="Calibri"/>
        <family val="2"/>
        <charset val="238"/>
        <scheme val="minor"/>
      </rPr>
      <t>)</t>
    </r>
  </si>
  <si>
    <t>Koraligenska zajednica</t>
  </si>
  <si>
    <r>
      <t>Kaulerpe (</t>
    </r>
    <r>
      <rPr>
        <i/>
        <sz val="10"/>
        <rFont val="Calibri"/>
        <family val="2"/>
        <charset val="238"/>
        <scheme val="minor"/>
      </rPr>
      <t>Caulerpa cylindracea</t>
    </r>
    <r>
      <rPr>
        <sz val="10"/>
        <rFont val="Calibri"/>
        <family val="2"/>
        <charset val="238"/>
        <scheme val="minor"/>
      </rPr>
      <t>)</t>
    </r>
  </si>
  <si>
    <r>
      <rPr>
        <i/>
        <sz val="10"/>
        <rFont val="Calibri"/>
        <family val="2"/>
        <charset val="238"/>
        <scheme val="minor"/>
      </rPr>
      <t>Naziv projekta:</t>
    </r>
    <r>
      <rPr>
        <sz val="10"/>
        <rFont val="Calibri"/>
        <family val="2"/>
        <scheme val="minor"/>
      </rPr>
      <t xml:space="preserve">
</t>
    </r>
    <r>
      <rPr>
        <b/>
        <sz val="10"/>
        <rFont val="Calibri"/>
        <family val="2"/>
        <charset val="238"/>
        <scheme val="minor"/>
      </rPr>
      <t>• SASPAS (Interreg V-A IT-HR CBC Program, prioritetna os 3, "Safe Anchoring and Seagrass Protection in the Adriatic Sea")</t>
    </r>
  </si>
  <si>
    <t>Agata Kovačev</t>
  </si>
  <si>
    <t>Braslav Markov</t>
  </si>
  <si>
    <t>Mario Raič</t>
  </si>
  <si>
    <t>VSS, mag.oecol; mag.biol.et oecol.mar.</t>
  </si>
  <si>
    <t>2021.</t>
  </si>
  <si>
    <t>VŠS (upravni pravnik)</t>
  </si>
  <si>
    <t>Poslovnik o radu Upravnog vijeća</t>
  </si>
  <si>
    <t>mandat 4 godine</t>
  </si>
  <si>
    <t>VSS</t>
  </si>
  <si>
    <t>starozaposleni; promjena ide po novoj sistematizaciji</t>
  </si>
  <si>
    <t>Plan upravljanja Nacionalnim parkom Kornati počeo se provoditi 2014. godine. Ocjena stanja provedbe Plana upravljanja bit će prikazana po temama iz Plana upravljanja i to: A Prirodne vrijednosti, B Kulturna baština i tradicijske vrijednosti, C Posjećivanje i D Javna ustanova „Nacionalni park Kornati“.</t>
  </si>
  <si>
    <t>Pravilnik o zaštiti i očuvanju Nacionalnog parka Kornati</t>
  </si>
  <si>
    <t>administrativna tajnica</t>
  </si>
  <si>
    <t>voditelj odjeljka za pravne, kadrovske i opće poslove</t>
  </si>
  <si>
    <t>Ova aktivnost je planirana Planom upravljanja kao kontinuirana aktivnost (obavlja se svake godine).</t>
  </si>
  <si>
    <r>
      <rPr>
        <i/>
        <sz val="10"/>
        <rFont val="Calibri"/>
        <family val="2"/>
        <charset val="238"/>
        <scheme val="minor"/>
      </rPr>
      <t>Naziv projekta:</t>
    </r>
    <r>
      <rPr>
        <sz val="10"/>
        <rFont val="Calibri"/>
        <family val="2"/>
        <scheme val="minor"/>
      </rPr>
      <t xml:space="preserve">
</t>
    </r>
    <r>
      <rPr>
        <b/>
        <sz val="10"/>
        <rFont val="Calibri"/>
        <family val="2"/>
        <charset val="238"/>
        <scheme val="minor"/>
      </rPr>
      <t>• INHERIT - Strategije održivog turizma za očuvanje i valorizaciju prirodne baštine obalnog i morskog područja Sredozemlja</t>
    </r>
  </si>
  <si>
    <r>
      <t xml:space="preserve">Opis projekta
</t>
    </r>
    <r>
      <rPr>
        <sz val="10"/>
        <rFont val="Calibri"/>
        <family val="2"/>
        <charset val="238"/>
        <scheme val="minor"/>
      </rPr>
      <t>INHERIT je integrirani Interreg MED projekt u kojem sudjeluje 15 partnera iz 10 mediteranskih zemalja. Kroz pilot testiranje za razvoj komplementarnih turističkih aktivnosti masovnom turizmu promiču se turističke aktivnosti koje oslobađaju mediteransku prirodnu baštinu od učinaka masovnog turizma i ističu važnost modela održivog turizma. 
Područja na kojima se mogu vršiti pilot testiranja za razvoj komplementarnih turističkih aktivnosti masovnom turizmu su: 
• buduća INHERITURA područja 
• područje koje se smatra pogodnim za svrhu pilot testiranja. 
INHERITURA područja - su područja koje bi nakon faze ispitivanja i pod određenim uvjetima, mogla biti prepoznata kao "INHERITURA zaštićeno područje", što uključuje: 
• Zaštitu okoliša i prirodne baštine; 
• Valorizaciju prirodnih dobara; 
• Pristup održivom turizmu – „odozdo prema gore“ (engl. „bottom-up“) i participativni pristup.</t>
    </r>
  </si>
  <si>
    <t>Vremensko trajanje projekta:
• 2018. - 2022.</t>
  </si>
  <si>
    <r>
      <rPr>
        <i/>
        <sz val="10"/>
        <rFont val="Calibri"/>
        <family val="2"/>
        <charset val="238"/>
        <scheme val="minor"/>
      </rPr>
      <t>Financijska vrijednost projekta:</t>
    </r>
    <r>
      <rPr>
        <sz val="10"/>
        <rFont val="Calibri"/>
        <family val="2"/>
        <charset val="238"/>
        <scheme val="minor"/>
      </rPr>
      <t xml:space="preserve">
</t>
    </r>
    <r>
      <rPr>
        <sz val="10"/>
        <rFont val="Calibri"/>
        <family val="2"/>
        <charset val="238"/>
      </rPr>
      <t>•</t>
    </r>
    <r>
      <rPr>
        <sz val="10"/>
        <rFont val="Calibri"/>
        <family val="2"/>
        <charset val="238"/>
        <scheme val="minor"/>
      </rPr>
      <t xml:space="preserve"> 5.612.660,00 €</t>
    </r>
  </si>
  <si>
    <r>
      <rPr>
        <i/>
        <sz val="10"/>
        <rFont val="Calibri"/>
        <family val="2"/>
        <charset val="238"/>
        <scheme val="minor"/>
      </rPr>
      <t>Kod aktivnosti u planskoj godini:</t>
    </r>
    <r>
      <rPr>
        <sz val="10"/>
        <rFont val="Calibri"/>
        <family val="2"/>
        <charset val="238"/>
        <scheme val="minor"/>
      </rPr>
      <t xml:space="preserve">
• CA1; CC2.1</t>
    </r>
  </si>
  <si>
    <r>
      <rPr>
        <i/>
        <sz val="10"/>
        <rFont val="Calibri"/>
        <family val="2"/>
        <charset val="238"/>
        <scheme val="minor"/>
      </rPr>
      <t>Kod aktivnosti u planskoj godini:</t>
    </r>
    <r>
      <rPr>
        <sz val="10"/>
        <rFont val="Calibri"/>
        <family val="2"/>
        <charset val="238"/>
        <scheme val="minor"/>
      </rPr>
      <t xml:space="preserve">
•  AA2, AE1, CA1</t>
    </r>
  </si>
  <si>
    <t xml:space="preserve">5 dana
</t>
  </si>
  <si>
    <t xml:space="preserve">3 dana
</t>
  </si>
  <si>
    <t xml:space="preserve">1 dan
</t>
  </si>
  <si>
    <r>
      <rPr>
        <b/>
        <sz val="10"/>
        <rFont val="Calibri"/>
        <family val="2"/>
        <charset val="238"/>
        <scheme val="minor"/>
      </rPr>
      <t>SEZONA</t>
    </r>
    <r>
      <rPr>
        <sz val="10"/>
        <rFont val="Calibri"/>
        <family val="2"/>
        <charset val="238"/>
        <scheme val="minor"/>
      </rPr>
      <t xml:space="preserve"> = kapacitet plovila x 20,00 kn
</t>
    </r>
    <r>
      <rPr>
        <b/>
        <sz val="10"/>
        <rFont val="Calibri"/>
        <family val="2"/>
        <charset val="238"/>
        <scheme val="minor"/>
      </rPr>
      <t>IZVAN SEZONE</t>
    </r>
    <r>
      <rPr>
        <sz val="10"/>
        <rFont val="Calibri"/>
        <family val="2"/>
        <charset val="238"/>
        <scheme val="minor"/>
      </rPr>
      <t xml:space="preserve"> = kapacitet plovila x 10,00 kn</t>
    </r>
  </si>
  <si>
    <t>ZAJEDNIČKE ULAZNICE ZA NP Kornati, PP Telašćica, NP Mljet i PP Lastovsko otočje</t>
  </si>
  <si>
    <t>3 DANA (vrijedi za NP Kornati i PP Telašćica)</t>
  </si>
  <si>
    <t>5 DANA (vrijedi za NP Kornati, PP Telašćica, NP Mljet, PP Lastovsko otočje)</t>
  </si>
  <si>
    <t>Zajedničke ulaznice mogu se kupiti isključivo putem Webshop-a i mySea portala</t>
  </si>
  <si>
    <r>
      <t xml:space="preserve">Partner na projektu: 
</t>
    </r>
    <r>
      <rPr>
        <sz val="10"/>
        <rFont val="Calibri"/>
        <family val="2"/>
        <charset val="238"/>
        <scheme val="minor"/>
      </rPr>
      <t>• 15 partnera iz 10 mediteranskih zemalja</t>
    </r>
  </si>
  <si>
    <t xml:space="preserve">Postaviti i održavati informativne table u području parka (granica parka, zone stroge zaštite, zabrana sidrenja, zabrana loženja vatre i slično)
</t>
  </si>
  <si>
    <t>Akcijski plan upravljanja posjetiteljima za područje Nacionalnog parka Kornati</t>
  </si>
  <si>
    <r>
      <t>Istražiti i pratiti prisutnost dobrog dupina (</t>
    </r>
    <r>
      <rPr>
        <i/>
        <sz val="10"/>
        <rFont val="Calibri"/>
        <family val="2"/>
        <charset val="238"/>
        <scheme val="minor"/>
      </rPr>
      <t>Tursiops truncatus</t>
    </r>
    <r>
      <rPr>
        <sz val="10"/>
        <rFont val="Calibri"/>
        <family val="2"/>
        <charset val="238"/>
        <scheme val="minor"/>
      </rPr>
      <t>), te poduzeti odgovarajuće mjere za očuvanje</t>
    </r>
  </si>
  <si>
    <t>Aktivnosti na organiziranju ''škole u prirodi'' provode se redovno sukladno potražnji.</t>
  </si>
  <si>
    <t>Aktivnosti na edukaciji provode se redovno sukladno potražnji (edukativne ture).</t>
  </si>
  <si>
    <t>Promotivne aktivnosti greškom nisu uvrštene u Plan upravljanja, pa ih je potrebno zasebno uvrstiti u godišnje programe rada.</t>
  </si>
  <si>
    <r>
      <t>Istražiti i pratiti stanje koraligena, posebice velike i žute rožnjače (</t>
    </r>
    <r>
      <rPr>
        <i/>
        <sz val="10"/>
        <rFont val="Calibri"/>
        <family val="2"/>
        <charset val="238"/>
        <scheme val="minor"/>
      </rPr>
      <t>Paramuricea clavata</t>
    </r>
    <r>
      <rPr>
        <sz val="10"/>
        <rFont val="Calibri"/>
        <family val="2"/>
        <charset val="238"/>
        <scheme val="minor"/>
      </rPr>
      <t xml:space="preserve"> i </t>
    </r>
    <r>
      <rPr>
        <i/>
        <sz val="10"/>
        <rFont val="Calibri"/>
        <family val="2"/>
        <charset val="238"/>
        <scheme val="minor"/>
      </rPr>
      <t>Eunicella cavolini</t>
    </r>
    <r>
      <rPr>
        <sz val="10"/>
        <rFont val="Calibri"/>
        <family val="2"/>
        <charset val="238"/>
        <scheme val="minor"/>
      </rPr>
      <t>), te crvenog koralja (</t>
    </r>
    <r>
      <rPr>
        <i/>
        <sz val="10"/>
        <rFont val="Calibri"/>
        <family val="2"/>
        <charset val="238"/>
        <scheme val="minor"/>
      </rPr>
      <t>Corallium rubrum</t>
    </r>
    <r>
      <rPr>
        <sz val="10"/>
        <rFont val="Calibri"/>
        <family val="2"/>
        <charset val="238"/>
        <scheme val="minor"/>
      </rPr>
      <t>), te poduzeti odgovarajuće mjere za očuvanje</t>
    </r>
  </si>
  <si>
    <t>BA7</t>
  </si>
  <si>
    <t>Inicirati i pomoći (financijski i logistički) rekognosciranje i konzerviranje crkve u naselju Piškera</t>
  </si>
  <si>
    <t>Pravilnik o provođenju jednostavne nabave</t>
  </si>
  <si>
    <r>
      <rPr>
        <i/>
        <sz val="10"/>
        <rFont val="Calibri"/>
        <family val="2"/>
        <charset val="238"/>
        <scheme val="minor"/>
      </rPr>
      <t>Cilj projekta</t>
    </r>
    <r>
      <rPr>
        <sz val="10"/>
        <rFont val="Calibri"/>
        <family val="2"/>
        <charset val="238"/>
        <scheme val="minor"/>
      </rPr>
      <t xml:space="preserve">
• Cilj projekta je zaštititi prirodnu baštinu od negativnih utjecaja intenzivnog turizma pokretanjem, upravljanjem i potvrđivanjem kombinacije mjera politike i ciljanih intervencija.</t>
    </r>
  </si>
  <si>
    <t>Strategija razvoja održivog turizma na širem području Nacionalnog parka Kornati</t>
  </si>
  <si>
    <t xml:space="preserve">Akcijski plan za upravljanje morskim otpadom u NP Kornati </t>
  </si>
  <si>
    <t>Biospeleološka istraživanja</t>
  </si>
  <si>
    <t>rad na projektu</t>
  </si>
  <si>
    <t>Stručni suradnik za edukaciju i projektne aktivnosti</t>
  </si>
  <si>
    <t>Ronilački klubovi</t>
  </si>
  <si>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KK.06.5.1.02.0001 Kartiranje obalnih i pridnenih morskih staništa na području Jadranskog mora pod nacionalnom jurisdikcijom</t>
    </r>
  </si>
  <si>
    <t xml:space="preserve">Ove aktivnosti nema u Planu upravljanja, ali je na prijedlog MINGOR-a uvrštena u godišnji program. </t>
  </si>
  <si>
    <t>Kartirati podzemna staništa prema direktivi o staništima Europske unije</t>
  </si>
  <si>
    <t>Služba za turizam i Tehnička služba i služba održavanja</t>
  </si>
  <si>
    <t>Marko Turčinov</t>
  </si>
  <si>
    <t>voditelj turizma</t>
  </si>
  <si>
    <r>
      <rPr>
        <b/>
        <sz val="10"/>
        <rFont val="Calibri"/>
        <family val="2"/>
        <charset val="238"/>
        <scheme val="minor"/>
      </rPr>
      <t>Tema D – Javna ustanova „Nacionalni park Kornati“</t>
    </r>
    <r>
      <rPr>
        <sz val="10"/>
        <rFont val="Calibri"/>
        <family val="2"/>
        <charset val="238"/>
        <scheme val="minor"/>
      </rPr>
      <t xml:space="preserve">
Javna ustanova ulaže značajne napore u planiranom motiviranju i edukaciji svojih djelatnika s ciljem kvalitetnijeg rada na očuvanju prirodnih i kulturnih vrijednosti NP Kornati. Manjak financijskih sredstava pokušava se riješiti prijavljivanjem projekata. S obzirom na podkapacitiranost određenih sektora Ustanove, neke od aktivnosti nisu u mogućnosti provoditi se u skladu sa Planom upravljanja. Golemi napori se također ulažu i u planirano moderniziranje i održavanje opreme i materijalno-tehničkih sredstava potrebnih za rad ustanove. Suradnja s vanjskim subjektima koji se bave očuvanjem prirode (kako u Hrvatskoj, tako i u inozemstvu) iz godine u godinu jača i pokazuje pozitivne efekte na rad djelatnika NP Kornati.
Aktivnosti na uspostavljanju primjerene i provodive legislative provode se prilično sporo. Jednim dijelom problem je u tromosti Javne ustanove (sporo ažururanje općih akata ustanove), a dijelom i zbog tromosti ostalih sudionika u relizaciji aktivnosti (prostorni plan, plan zaštite od požara i sl.).</t>
    </r>
  </si>
  <si>
    <r>
      <t xml:space="preserve">Opis projekta:
</t>
    </r>
    <r>
      <rPr>
        <sz val="10"/>
        <rFont val="Calibri"/>
        <family val="2"/>
        <charset val="238"/>
        <scheme val="minor"/>
      </rPr>
      <t>• U okviru projekta na nekoliko lokacija će se uspostaviti sidrišni sustavi (ukupno 40 bova) za praćenje naselja posidonije, ali i smanjenje mehaničkog oštećenja kao posljedicu sidrenja. Odraditi će se i pilot "presađivanja" posidonije na dvije lokacije unutar NP Kornati te izraditi prijedlog Integriranog programa upravljanja zaštite morskih cvjetnica (MSSIMP).</t>
    </r>
  </si>
  <si>
    <t>Ova aktivnost nije planirana Planom upravljanja, ali je Općina Murter-Kornati započela pripremu ovog velikog i važnog projekta (lokalno, ali i regionalno) planiranog za financiranje iz EU fondova, uz partnerstvo s Javnom ustanovom.</t>
  </si>
  <si>
    <r>
      <t>Istražiti i pratiti stanje naselja morskih cvjetnica (</t>
    </r>
    <r>
      <rPr>
        <i/>
        <sz val="10"/>
        <rFont val="Calibri"/>
        <family val="2"/>
        <charset val="238"/>
        <scheme val="minor"/>
      </rPr>
      <t>Posidonia oceanica, Cymodocea nodosa, Zostera noltii i Z. marina</t>
    </r>
    <r>
      <rPr>
        <sz val="10"/>
        <rFont val="Calibri"/>
        <family val="2"/>
        <charset val="238"/>
        <scheme val="minor"/>
      </rPr>
      <t>), te poduzeti odgovarajuće mjere za očuvanje (Interreg projekt SASPAS).</t>
    </r>
  </si>
  <si>
    <t>Autonomno ronjenje</t>
  </si>
  <si>
    <t>Preplavljene, ili dijelom preplavljene morske špilje</t>
  </si>
  <si>
    <t>NP Kornati</t>
  </si>
  <si>
    <t>Danji i noćni leptiri</t>
  </si>
  <si>
    <t>BA9</t>
  </si>
  <si>
    <t>BA12</t>
  </si>
  <si>
    <t>BB4</t>
  </si>
  <si>
    <t>Kartirati kopnena staništa prema Direktivi o staništima EU</t>
  </si>
  <si>
    <t>Od ove aktivnosti se za sada odustalo zbog financijskih razloga.</t>
  </si>
  <si>
    <t>Inicirati rekognosciranje i konzerviranje mletačkog kaštela na Veloj Panituli</t>
  </si>
  <si>
    <t>Od ove aktivnosti se odustalo zbog financijskih razloga.</t>
  </si>
  <si>
    <t>Inicirati rekognosciranje i konzerviranje podmorskih arheoloških nalaza</t>
  </si>
  <si>
    <t>Stimulirati aktivnosti i surađivati s lokalnim stanovništvom na očuvanju tradicijskih djelatnosti</t>
  </si>
  <si>
    <t>Maria Klarić</t>
  </si>
  <si>
    <t>voditeljica pravnih, kadrovskih i općih poslova</t>
  </si>
  <si>
    <t>Bikarac d.o.o. Šibenik</t>
  </si>
  <si>
    <t>Ante Turčinov</t>
  </si>
  <si>
    <t>voditelj financija i računovodstva</t>
  </si>
  <si>
    <t>Pravilnik o mjerilima i načinu korištenja donacija i vlastitih prihoda JU NP Kornati</t>
  </si>
  <si>
    <t>Pravilnik o zaštiti i obradi javnog arhivskog i javnog dokumentarnog gradiva</t>
  </si>
  <si>
    <t>pododsjek za tehničke poslove i održavanje</t>
  </si>
  <si>
    <t>upražnjeno mjesto radi odlaska u mirovinu</t>
  </si>
  <si>
    <t>na neodređeno</t>
  </si>
  <si>
    <t>dio projekta "Rediviva Kurnata" realizacija upitna</t>
  </si>
  <si>
    <t>usvojena revizija Općine Murter; ponovni postupak u tijeku</t>
  </si>
  <si>
    <t>uredski prostor</t>
  </si>
  <si>
    <t>mogućnost otkazivanja ugovora o zakupu poslovnog prostora</t>
  </si>
  <si>
    <t>planira se prodaja</t>
  </si>
  <si>
    <t>Škoda karoq ambition</t>
  </si>
  <si>
    <t>prijevoz ljudi i opreme</t>
  </si>
  <si>
    <t>Printer Zebra ZQ510 bluethooth</t>
  </si>
  <si>
    <t>terminal za naplatu ulaznica u NP kornati</t>
  </si>
  <si>
    <t>kontejner 1100 l ravni zeleni</t>
  </si>
  <si>
    <t>prometna signalizacija (table)</t>
  </si>
  <si>
    <t>marketing</t>
  </si>
  <si>
    <t>MINGOR, FZOEU i vanjski suradnici</t>
  </si>
  <si>
    <t>Surađivati s MINGOR-om u provedbi nacionalnog Protokola za dojavu i djelovanje u slučaju pronalaska bolesnih, ozlijeđenih ili uginulih strogo zaštićenih morskih životinja (morski sisavci, morske kornjače i hrskavične ribe)</t>
  </si>
  <si>
    <r>
      <rPr>
        <i/>
        <sz val="10"/>
        <rFont val="Calibri"/>
        <family val="2"/>
        <charset val="238"/>
        <scheme val="minor"/>
      </rPr>
      <t>Nositelj projekta:</t>
    </r>
    <r>
      <rPr>
        <sz val="10"/>
        <rFont val="Calibri"/>
        <family val="2"/>
        <charset val="238"/>
        <scheme val="minor"/>
      </rPr>
      <t xml:space="preserve">
• Ministarstvo turizma i športa</t>
    </r>
  </si>
  <si>
    <r>
      <rPr>
        <i/>
        <sz val="10"/>
        <rFont val="Calibri"/>
        <family val="2"/>
        <charset val="238"/>
        <scheme val="minor"/>
      </rPr>
      <t>Nositelj projekta:</t>
    </r>
    <r>
      <rPr>
        <sz val="10"/>
        <rFont val="Calibri"/>
        <family val="2"/>
        <charset val="238"/>
        <scheme val="minor"/>
      </rPr>
      <t xml:space="preserve">
• Ministarstvo gospodarstva i održivog razvoja</t>
    </r>
  </si>
  <si>
    <t>Ministarstvo gospodarstva i održivog razvoja</t>
  </si>
  <si>
    <t>ravnatelj Javne ustanove</t>
  </si>
  <si>
    <t>"Nacionalni park Kornati"</t>
  </si>
  <si>
    <t>Odsjek stručnih poslova zaštite, održavanja, očuvanja i korištenja Nacionalnog parka Kornati</t>
  </si>
  <si>
    <t>Pododsjek nadzora</t>
  </si>
  <si>
    <t>AF1</t>
  </si>
  <si>
    <t>AF3</t>
  </si>
  <si>
    <t>CE2</t>
  </si>
  <si>
    <t>CE3</t>
  </si>
  <si>
    <t>CE4</t>
  </si>
  <si>
    <t>CE5</t>
  </si>
  <si>
    <t>AF4</t>
  </si>
  <si>
    <t>Redovito bilježiti i prijavljivati pronalaske mrtvih, ozlijeđenih ili bolesnih strogo zaštićenih životinja putem Obrasca za dojavu na stranicama ZZOP-a</t>
  </si>
  <si>
    <t>AF5</t>
  </si>
  <si>
    <t>Redovito prijavljivati pronalaske i/ili viđenja živih ili mrtvih jedinki svih vrsta sisavaca na području parka kroz obrazac za dojavu na stranicama ZZOP-a</t>
  </si>
  <si>
    <t>Broj zabilježbi i prijava</t>
  </si>
  <si>
    <t>Broj prijava</t>
  </si>
  <si>
    <t>DB1.1</t>
  </si>
  <si>
    <t>DB2.1</t>
  </si>
  <si>
    <t>Zaposliti nove djelatnike sukladno "Tablici 2.2. Ustroj Javne ustanove i djelatnici - potrebe za novim djelatnicima" ovoga Godišnjeg programa</t>
  </si>
  <si>
    <t>Broj novozaposlenih djelatnika Javne ustanove</t>
  </si>
  <si>
    <t>Prodati pet automobila u vlasništvu Javne ustanove sukladno "Tablici 2.3. Materijalni resursi - pokretnine" ovoga Godišnjeg programa</t>
  </si>
  <si>
    <t>Od ove aktivnosti se očekuje prihod (a ne trošak provedbe)</t>
  </si>
  <si>
    <t>Udruga SUNCE, Sveučilište u Rijeci, Općina Monfalcone, SELC BIOLAB, vanjski suradnici</t>
  </si>
  <si>
    <t>Institut Plavi svijet, vanjski suradnici</t>
  </si>
  <si>
    <t>Biološki odsjek Sveučilišta u Zagrebu, vanjski suradnici</t>
  </si>
  <si>
    <t>MINGOR, vanjski suradnici</t>
  </si>
  <si>
    <t>Hrvatski prirodoslovni muzej u Zagrebu</t>
  </si>
  <si>
    <t>Općina Murter-Kornati, vanjski suradnici</t>
  </si>
  <si>
    <t>Izraditi novi Plan upravljanja NP Kornati (projekt "Razvoj okvira za upravljanje ekološkom mrežom Natura 2000"; KK.06.5.2.03)</t>
  </si>
  <si>
    <t>Izrađen i usvojen Plan upravljanja NP Kornati</t>
  </si>
  <si>
    <r>
      <rPr>
        <i/>
        <sz val="10"/>
        <rFont val="Calibri"/>
        <family val="2"/>
        <charset val="238"/>
        <scheme val="minor"/>
      </rPr>
      <t>Naziv projekta:</t>
    </r>
    <r>
      <rPr>
        <sz val="10"/>
        <rFont val="Calibri"/>
        <family val="2"/>
        <scheme val="minor"/>
      </rPr>
      <t xml:space="preserve">
</t>
    </r>
    <r>
      <rPr>
        <b/>
        <sz val="10"/>
        <rFont val="Calibri"/>
        <family val="2"/>
        <charset val="238"/>
        <scheme val="minor"/>
      </rPr>
      <t>• Razvoj okvira za upravljanje ekološkom mrežom Natura 2000</t>
    </r>
  </si>
  <si>
    <r>
      <rPr>
        <i/>
        <sz val="10"/>
        <rFont val="Calibri"/>
        <family val="2"/>
        <charset val="238"/>
        <scheme val="minor"/>
      </rPr>
      <t>Vremensko trajanje projekta:</t>
    </r>
    <r>
      <rPr>
        <sz val="10"/>
        <rFont val="Calibri"/>
        <family val="2"/>
        <charset val="238"/>
        <scheme val="minor"/>
      </rPr>
      <t xml:space="preserve">
2020. - 2022.</t>
    </r>
  </si>
  <si>
    <r>
      <rPr>
        <i/>
        <sz val="10"/>
        <rFont val="Calibri"/>
        <family val="2"/>
        <charset val="238"/>
        <scheme val="minor"/>
      </rPr>
      <t>Partner na projektu:</t>
    </r>
    <r>
      <rPr>
        <sz val="10"/>
        <rFont val="Calibri"/>
        <family val="2"/>
        <charset val="238"/>
        <scheme val="minor"/>
      </rPr>
      <t xml:space="preserve">
Zavod za zaštitu okoliša i prirode</t>
    </r>
  </si>
  <si>
    <r>
      <rPr>
        <i/>
        <sz val="10"/>
        <rFont val="Calibri"/>
        <family val="2"/>
        <charset val="238"/>
        <scheme val="minor"/>
      </rPr>
      <t>Financijska vrijednost projekta:</t>
    </r>
    <r>
      <rPr>
        <sz val="10"/>
        <rFont val="Calibri"/>
        <family val="2"/>
        <charset val="238"/>
        <scheme val="minor"/>
      </rPr>
      <t xml:space="preserve">
186.497.150,00 kn; projekt financira Europska unija iz Kohezijskog fonda u iznosu 158.522.577,50 kn</t>
    </r>
  </si>
  <si>
    <r>
      <rPr>
        <i/>
        <sz val="10"/>
        <rFont val="Calibri"/>
        <family val="2"/>
        <charset val="238"/>
        <scheme val="minor"/>
      </rPr>
      <t>Kod aktivnosti u planskoj godini:</t>
    </r>
    <r>
      <rPr>
        <sz val="10"/>
        <rFont val="Calibri"/>
        <family val="2"/>
        <charset val="238"/>
        <scheme val="minor"/>
      </rPr>
      <t xml:space="preserve">
XX1</t>
    </r>
  </si>
  <si>
    <r>
      <t xml:space="preserve">Opis projekta:
</t>
    </r>
    <r>
      <rPr>
        <sz val="10"/>
        <rFont val="Calibri"/>
        <family val="2"/>
        <charset val="238"/>
        <scheme val="minor"/>
      </rPr>
      <t>• doprinos postizanju ciljeva i uspostavljanju mjera očuvanja za ciljne vrste i stanišne tipove ekološke mreže Natura 2000 u Republici Hrvatskoj;
• uspostava okvira za učinkovito upravljanje ekološkom mrežom Natura 2000 u Hrvatskoj;
• participatorni razvoj planova upravljanja područjima ekološke mreže;
• razvoj institucionalnih i individualnih kapaciteta za upravljanje područjima ekološke mreže Natrua 2000;
• podizanje javne svijesti o važnosti očuvanja područja Natura 2000
• Suradnici: javne ustanove koje upravljaju zaštićenim područjima i područjima ekološke mreže u Republici Hrvatskoj.</t>
    </r>
  </si>
  <si>
    <r>
      <rPr>
        <i/>
        <sz val="10"/>
        <rFont val="Calibri"/>
        <family val="2"/>
        <charset val="238"/>
        <scheme val="minor"/>
      </rPr>
      <t>Cilj projekta (relevantan za Javnu ustanovu "Nacionalni park Kornati"):</t>
    </r>
    <r>
      <rPr>
        <sz val="10"/>
        <rFont val="Calibri"/>
        <family val="2"/>
        <charset val="238"/>
        <scheme val="minor"/>
      </rPr>
      <t xml:space="preserve">
•Novi Plan upravljanja Nacionalnim parkom Kornati.</t>
    </r>
  </si>
  <si>
    <t>Kartirati morska staništa prema Direktivi o staništima Europske unije (projekt "Kartiranje obalnih i pridnenih morskih staništa"; KK.06.5.1.02.0001)</t>
  </si>
  <si>
    <t>Broj prodanih automobila</t>
  </si>
  <si>
    <r>
      <rPr>
        <i/>
        <sz val="10"/>
        <rFont val="Calibri"/>
        <family val="2"/>
        <charset val="238"/>
        <scheme val="minor"/>
      </rPr>
      <t>Cilj projekta:</t>
    </r>
    <r>
      <rPr>
        <sz val="10"/>
        <rFont val="Calibri"/>
        <family val="2"/>
        <charset val="238"/>
        <scheme val="minor"/>
      </rPr>
      <t xml:space="preserve">
• Očuvanje naselja posidonije kroz njeno "presađivanje" i uspostavu inovativnih "eco-friendly" sidrišnih sustava </t>
    </r>
  </si>
  <si>
    <t>U okviru ove aktivnosti, glavni prioritet je zapošljavanje sezonske radne snage (recepcionari, mornari, suhozidari i slično)</t>
  </si>
  <si>
    <t>Izvješće o rezultatima praćenja</t>
  </si>
  <si>
    <t>Javna ustanova "Nacionalni park Kornati" (sve unutarnje ustrojstvene jedinice)</t>
  </si>
  <si>
    <t>Broj održanih javnih tribina i predavanja vezanih za benefite tradicijskih djelatnosti i njihovih produkata</t>
  </si>
  <si>
    <t>Ova aktivnost se provodi i kroz aktivnosti BB1 - BB3, ali se planira i organiziranje predavanja i javnih tribina o benefitima tradicijskih djelatnosti i odgovarajućih proizvoda. Također se planira ostvariti suradnju s jednim od vlasnika maslinika u području parka s ciljem brendiranja maslinovog ulja.</t>
  </si>
  <si>
    <t>2011. i 2019. (izmj.)</t>
  </si>
  <si>
    <t>Prostorni plan područja posebnih obilježja - NP Kornati</t>
  </si>
  <si>
    <t>Pravilnik o zaštiti osobnih podataka</t>
  </si>
  <si>
    <t>---</t>
  </si>
  <si>
    <t>AA6</t>
  </si>
  <si>
    <t xml:space="preserve">Istražiti i pratiti stanje gospodarski značajnih vrsta riba, rakova i glavonožaca, te poduzeti odgovarajuće mjere za očuvanje </t>
  </si>
  <si>
    <t>2011.</t>
  </si>
  <si>
    <t xml:space="preserve">Aktivnost je prema Planu upravljanja predviđena za 2022. godinu, te se ovisno o financijskim sredstvima, planira provesti u narednoj godini. </t>
  </si>
  <si>
    <t xml:space="preserve">Aktivnost je prema Planu upravljanja predviđena za 2022. godinu, te se ovisno o financijskim sredstvima, planira provesti u narednoj godini. Na vanjskim zidovima primjećeni su zaostali ribolovni alati koji su i dalje aktivni. Pronađeni čak i u zoni stroge zaštite (Mali i Veli Obručan). </t>
  </si>
  <si>
    <t xml:space="preserve">Ove aktivnosti nema u Planu upravljanja, ali je na prijedlog MINGOR-a uvrštena u godišnji program te se redovno provodi. </t>
  </si>
  <si>
    <t>AB1</t>
  </si>
  <si>
    <t>Utvrditi vrste i brojnost šišmiša i pratiti njihovo stanje.</t>
  </si>
  <si>
    <t>Izvješće o utvrđenim vrstama i brojnosti šišmiša</t>
  </si>
  <si>
    <t>2022.</t>
  </si>
  <si>
    <t>Ova aktivnost je Planom upravljanja planirana svake druge godine (pa tako i 2022.), ali do sada nije realizirana (osim istraživanja BIUS-a 2009. godine) zbog različitih razloga, ali najčešće zbog nemogućnosti angažiranja odgovarajućih stručnjaka u ovom polju.</t>
  </si>
  <si>
    <t>AB2</t>
  </si>
  <si>
    <t>Kartirati i pratiti stanje vegetacije kamenjarskog pašnjaka, s posebnim osvrtom na na biljne vrste s popisa Natura 2000</t>
  </si>
  <si>
    <t>AB3</t>
  </si>
  <si>
    <t>Utvrditi brojnost i rasprostranjenost ptica, posebice gnjezdarica i zimovalica s popisa Natura 2000, te pratiti njihovo stanje</t>
  </si>
  <si>
    <t>Društvo istraživača mora - 20000 milja</t>
  </si>
  <si>
    <t>CC3</t>
  </si>
  <si>
    <t>Postaviti nautičke poučne staze</t>
  </si>
  <si>
    <t>DC1</t>
  </si>
  <si>
    <t>Inicirati i surađivati na izmjenama i dopuna Prostornog plana</t>
  </si>
  <si>
    <t xml:space="preserve">U tijeku je izrada novog Plana zaštite i očuvanja Nacionalnog parka Kornati koji planira biti usvojen u 2022. godini. </t>
  </si>
  <si>
    <t>Autonomno ronjenje, monitoring posidonije, presađivanje posidonije (pilot projekt). Koristit će se nacionalni monitoring program za livade posidonije iz 2014. godine</t>
  </si>
  <si>
    <t>Ribe, rakovi i glavonošci</t>
  </si>
  <si>
    <t>Autonomno ronjenje, vizualni cenzus</t>
  </si>
  <si>
    <t>Šišmiši</t>
  </si>
  <si>
    <t>svake 2 godine</t>
  </si>
  <si>
    <t>Ptice</t>
  </si>
  <si>
    <t>biolog - stručni savjetnik</t>
  </si>
  <si>
    <t>Aparat Olympus TG-6 sa podvodnim kućištem</t>
  </si>
  <si>
    <t xml:space="preserve">Aktivnost se provodi redovno na godišnjoj razini. </t>
  </si>
  <si>
    <r>
      <rPr>
        <i/>
        <sz val="10"/>
        <rFont val="Calibri"/>
        <family val="2"/>
        <charset val="238"/>
        <scheme val="minor"/>
      </rPr>
      <t>Vremensko trajanje projekta:</t>
    </r>
    <r>
      <rPr>
        <sz val="10"/>
        <rFont val="Calibri"/>
        <family val="2"/>
        <charset val="238"/>
        <scheme val="minor"/>
      </rPr>
      <t xml:space="preserve">
1/1/2019 - 31/3/2022</t>
    </r>
  </si>
  <si>
    <r>
      <rPr>
        <b/>
        <sz val="10"/>
        <rFont val="Calibri"/>
        <family val="2"/>
        <charset val="238"/>
        <scheme val="minor"/>
      </rPr>
      <t>Tema C – Posjećivanje</t>
    </r>
    <r>
      <rPr>
        <sz val="10"/>
        <rFont val="Calibri"/>
        <family val="2"/>
        <charset val="238"/>
        <scheme val="minor"/>
      </rPr>
      <t xml:space="preserve">
Aktivnosti iz teme C koje se odnose na posjetiteljsku infrastrukturu, provode se nešto sporije nego što je planirano i to uglavnom zbog nedostatka financijskih sredstava. 
Aktivnosti na edukaciji provode se sukladno potražnji (edukativne ture, škola u prirodi i sl.). Određenu dilemu za buduće plansko razdoblje unijele se poučne staze postavljene na nekoliko lokacija u parku (Trtuša, Vela Panitula, Željkovci, Šipnate). Naime, pokazalo se da su te staze jako slabo posjećene i to prvenstveno zbog vrućina koje tijekom ljetnih mjeseci ne motiviraju posjetitelje da šetaju po otocima na kojima nema hlada. Tijekom 2021. godine uspostavljena je eko-edukacijska podmorska staza na lokaciji između M. i V. Panitule te eko-edukacijska staza kroz vrtove maslina i posjet masliniku preko projekta INHERIT kojeg provodi Ministarstvo turizma i športa. 
Promidžbene aktivnosti odvijaju se kako je planirano.</t>
    </r>
  </si>
  <si>
    <r>
      <rPr>
        <b/>
        <sz val="10"/>
        <rFont val="Calibri"/>
        <family val="2"/>
        <charset val="238"/>
        <scheme val="minor"/>
      </rPr>
      <t>Tema B – Kulturna baština i tradicijske vrijednosti</t>
    </r>
    <r>
      <rPr>
        <sz val="10"/>
        <rFont val="Calibri"/>
        <family val="2"/>
        <charset val="238"/>
        <scheme val="minor"/>
      </rPr>
      <t xml:space="preserve">
Aktivnosti po pitanju očuvanja kulturne baštine uglavnom se odvijaju kako je planirano. S tim u svezi uspostavljena je dobra suradnja s djelatnicima Odjela za arheologiju Sveučilišta u Zadru.
U 2018. godini započele su i aktivnosti na rekognosciranju ribarskog naselja Piškera i mletačkog kaštela na Panituli kao potencijalno turistički vrlo zanimljivim kulturnim lokacijama u području parka, te se ta istraživanja nastavljaju i u 2022. godini, ovisno o epidemiološkoj situaciji vezano za Covid 19 i financijskim sredstvima.
Javna ustanova ulaže velike napore u cilju očuvanja tradicijskih djelatnosti. Ipak, turizam kao gospodarska djelatnost donosi znatno veće benefite nego tradicionalno ovčarstvo ili maslinarstvo, pa su tradicijske djelatnosti u stalnom (većem ili manjem) padu. Planira se unaprijeđenje tradicionalnog maslinarstva kroz pilot projekt brendiranja maslinovog ulja, u suradnji s jednim od većih vlasnika nekretnina u području parka (vlasnik preko 100 stabala maslina i preko 100 ovaca), što bi poslužilo kao primjer i inicijacija za ostale vlasnike nekretnina u području parka.</t>
    </r>
  </si>
  <si>
    <t>GODINA PROVEDBE: 9. (deveta)</t>
  </si>
  <si>
    <t>GODIŠNJI PROGRAM ZAŠTITE, ODRŽAVANJA, OČUVANJA, PROMICANJA I KORIŠTENJA
NACIONALNOG PARKA KORNATI
ZA 2022. GODINU</t>
  </si>
  <si>
    <t>HBSD - Hrvatsko biospeleološko društvo</t>
  </si>
  <si>
    <t>HAZU - Zavod za ornitologiju</t>
  </si>
  <si>
    <t>Prema Planu upravljanja, ova aktivnost nije predviđena za 2022. godinu. S obzirom da je aktivnost djelomično odrađena, radi potrebe nastavka istraživanja, planira se provesti u narednoj godini ovisno o financijskim sredstvima. Procjena troška je stavljena u iznosu od 0,00 kn jer se ova aktivnost planira provoditi zajedno sa aktivnosti AB6 gdje je procijenjen trošak u iznosu od 70.000,00 kn.</t>
  </si>
  <si>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 xml:space="preserve">KORNATI 40 MARITIMA </t>
    </r>
  </si>
  <si>
    <r>
      <rPr>
        <i/>
        <sz val="10"/>
        <rFont val="Calibri"/>
        <family val="2"/>
        <charset val="238"/>
        <scheme val="minor"/>
      </rPr>
      <t>Cilj projekta:</t>
    </r>
    <r>
      <rPr>
        <sz val="10"/>
        <rFont val="Calibri"/>
        <family val="2"/>
        <charset val="238"/>
        <scheme val="minor"/>
      </rPr>
      <t xml:space="preserve">
• promicanje očuvanja ribarske baštine i tradicijskog ribolova kroz niz aktivnosti (radionice, izložba o ribarskim alatima, gastro događaj gdje će se nuditi slabo zastupljena plava riba) usmjerenih na lokalno stanovništvo i posjetitelje NP Kornati. Sadašnjim i budućim posjetiteljima parka je potrebno ukazati na bogatu ribarsku baštinu, u cilju edukacije i podizanja svjesnosti o važnosti ribe kao osnovne namirnice u prehrani u povijesti NP Kornati. 
Specifičan cilj je kroz edukaciju lokalnog stanovništva i posjetitelja NP Kornati postići podizanje svijesti o vrijednosti i važnosti zaštite ribljega fonda te evocirati uspomene na stare ribarske alate koji se povezuje sa specifičnim ciljem razvojne strategije LAGURA Galeb, te jačanje gospodarskog sektora i konkurentnosti ribarstva.</t>
    </r>
  </si>
  <si>
    <r>
      <rPr>
        <i/>
        <sz val="10"/>
        <rFont val="Calibri"/>
        <family val="2"/>
        <charset val="238"/>
        <scheme val="minor"/>
      </rPr>
      <t>Opis projekta:</t>
    </r>
    <r>
      <rPr>
        <sz val="10"/>
        <rFont val="Calibri"/>
        <family val="2"/>
        <charset val="238"/>
        <scheme val="minor"/>
      </rPr>
      <t xml:space="preserve">
• Projekt promiče očuvanje ribarske baštine i tradicijskog ribolova kroz niz aktivnosti usmjerenih na lokalno stanovništvo i posjetitelje NP Kornati. Aktivnosti koje će doprinijeti ostvarenju ciljeva projekta su: održavanje edukacija, postavljanje izložbe te gastro događaj. Gastro događaj planira se izvesti u 3 navrata, gdje će se posluživati ribarske delicije od plave i jeftinije ribe, da bi se posjetitelje na iskustven način potakla daljnja veća konzumacija plave ribe. Izložba fotografija ima u planu vjerno prikazati razvoj ribarskih alata i općenito ribolova kroz povijest NP Kornati i time educirati što više ljudi koji nisu upućeni u tu temu, a željeli bi saznati više. Radionice se planiraju za zainteresirane strane gdje će se iz prve ruke moći vidjeti tradicionalni ribarski alati, njihova izrada, popravak i zanimljive priče o istima. Sve navedene aktivnosti izravno se povezuju sa promocijom ribarske i maritimne baštine.</t>
    </r>
  </si>
  <si>
    <r>
      <rPr>
        <i/>
        <sz val="10"/>
        <rFont val="Calibri"/>
        <family val="2"/>
        <charset val="238"/>
        <scheme val="minor"/>
      </rPr>
      <t>Nositelj projekta:</t>
    </r>
    <r>
      <rPr>
        <sz val="10"/>
        <rFont val="Calibri"/>
        <family val="2"/>
        <charset val="238"/>
        <scheme val="minor"/>
      </rPr>
      <t xml:space="preserve">
• FLAG „Galeb“</t>
    </r>
  </si>
  <si>
    <r>
      <rPr>
        <i/>
        <sz val="10"/>
        <rFont val="Calibri"/>
        <family val="2"/>
        <charset val="238"/>
        <scheme val="minor"/>
      </rPr>
      <t>Partner na projektu:</t>
    </r>
    <r>
      <rPr>
        <sz val="10"/>
        <rFont val="Calibri"/>
        <family val="2"/>
        <charset val="238"/>
        <scheme val="minor"/>
      </rPr>
      <t xml:space="preserve">
• JU NP Kornati</t>
    </r>
  </si>
  <si>
    <r>
      <rPr>
        <i/>
        <sz val="10"/>
        <rFont val="Calibri"/>
        <family val="2"/>
        <charset val="238"/>
        <scheme val="minor"/>
      </rPr>
      <t>Vremensko trajanje projekta:</t>
    </r>
    <r>
      <rPr>
        <sz val="10"/>
        <rFont val="Calibri"/>
        <family val="2"/>
        <charset val="238"/>
        <scheme val="minor"/>
      </rPr>
      <t xml:space="preserve">
• Lipanj 2022. – listopad 2022. </t>
    </r>
  </si>
  <si>
    <r>
      <rPr>
        <i/>
        <sz val="10"/>
        <rFont val="Calibri"/>
        <family val="2"/>
        <charset val="238"/>
        <scheme val="minor"/>
      </rPr>
      <t>Financijska vrijednost projekta:</t>
    </r>
    <r>
      <rPr>
        <sz val="10"/>
        <rFont val="Calibri"/>
        <family val="2"/>
        <charset val="238"/>
        <scheme val="minor"/>
      </rPr>
      <t xml:space="preserve">
• 77.856,00 kn</t>
    </r>
  </si>
  <si>
    <r>
      <rPr>
        <i/>
        <sz val="10"/>
        <rFont val="Calibri"/>
        <family val="2"/>
        <charset val="238"/>
        <scheme val="minor"/>
      </rPr>
      <t>Kod aktivnosti u planskoj godini:</t>
    </r>
    <r>
      <rPr>
        <sz val="10"/>
        <rFont val="Calibri"/>
        <family val="2"/>
        <charset val="238"/>
        <scheme val="minor"/>
      </rPr>
      <t xml:space="preserve">
• CD6, CD7</t>
    </r>
  </si>
  <si>
    <t>BA10</t>
  </si>
  <si>
    <t>Inicirati i pomoći (financijski i logistički) rekognosciranje i konzerviranje solane u uvali Lavsa.</t>
  </si>
  <si>
    <t>Kuća na Levrnaci</t>
  </si>
  <si>
    <t>400 m2</t>
  </si>
  <si>
    <t>Suvenirnica i edukativno informativni punkt</t>
  </si>
  <si>
    <t>nekretnina u zakupu</t>
  </si>
  <si>
    <t>15 kompleta opreme dobiveno na korištenje kroz period od 5 godina u sklopu projekta INHERIT</t>
  </si>
  <si>
    <t>Krajem 1990-tih i početkom 2000-tih zajedno s Institutom za medicinska istraživanja i medicinu rada, praćeno je onečišćenje iz atmosfere. Sva mjerenja su pokazivala vrlo dobre rezultate za područje parka. S obzirom da se okolnosti nisu promijenile i da je takvo istraživanje prilično skupo, ova se aktivnost ne planira provoditi u 2022. godini.</t>
  </si>
  <si>
    <t>Aktivnost je planirana za 2022. godinu. S obzirom na upitna financijska sredstva, za sada se odustaje od ove aktivnosti.</t>
  </si>
  <si>
    <t>Turistički djelatnik I. vrste - voditelj odjeljka recepcije</t>
  </si>
  <si>
    <t>VSS (dipl. ekonomist=</t>
  </si>
  <si>
    <t>Administrativni tajnik II.vrste - djelatnik za odnose s vlasnicima</t>
  </si>
  <si>
    <t>novootvoreno mjesto</t>
  </si>
  <si>
    <t xml:space="preserve">Ova aktivnost je prema Planu upravljanja planirana za 2022. godinu. MINGOR i FZOEU su pokrenuli OPKK projekt "Kartiranje obalnih i pridnenih morskih staništa" koji bi trebao obuhvatiti i područje NP Kornati. Usluga kartiranja je ugovorena, ali nije poznato kad će se točno provoditi terensko kartiranje. </t>
  </si>
  <si>
    <t xml:space="preserve">Planom upravljanja ova aktivnost nije predviđena za 2022. godinu, ali će se ipak provoditi. U okviru Interreg projekta SASPAS (NP Kornati je partner u projektu), u 2019. godini je presađeno 1000 rizoma posidonije iz "zdrave" livade kod otoka Borovnika u degradiranu livadu u uvali Kravljačica. U 2021. napravljeno je još jedno presađivanje posidonije u uvali Anica na otoku Levrnaka. Monitoring posidonije se proveo u 2020., 2021. te je planiran i u 2022. godini prije samog završetka projekta. </t>
  </si>
  <si>
    <t xml:space="preserve">Iako je ova aktivnost Planom upravljanja planirana svake treće godine, postoji potreba za provođenjem ove aktivnosti svake godine (što se i radi), prvenstveno zbog evidentnih klimatskih promjena i posljedica koje te promjene uzrokuju na koraligenskoj zajednici, tako da je aktivnost i dalje planirana za 2022. godinu. </t>
  </si>
  <si>
    <t xml:space="preserve">Uređaj za praćenje parametara kojeg ima Javna ustanova je u kvaru (neupotrebljiv). U planu je provedba aktivnosti za 2022. godinu i nabavka novog jednostavnijeg uređaja za praćenje samo osnovnih parametara (pH, temperatura i salinitet). </t>
  </si>
  <si>
    <t xml:space="preserve">Godišnje se redovno organiziraju akcije čišćenja morskog otpada. Također, ova aktivnost se djelomično provodi u okviru projekta SASPAS na području djelovanja projekta. </t>
  </si>
  <si>
    <t>Aktivnost nije završena u prijašnjim godinama, pa se njezin nastavak planira u 2022. godini.</t>
  </si>
  <si>
    <t xml:space="preserve">Ova aktivnost je sadržana u aktivnosti AD3 iz Plana upravljanja (koja se provodi svake godine), ali je zbog preglednosti i specifičnosti odvojena od nadziranja invazivnih vrsta u moru (vidi AD3.1). U NP Kornati pojavio se čagalj koji izravno ugrožava ovčarstvo na otočju. U tijeku je izrada Plana zaštite divljači na temelju kojeg će se težiti potpunom uklanjanju ove vrste sa područja parka. </t>
  </si>
  <si>
    <t>Ova aktivnost nije planirana Planom upravljanja, ali se 2018. godine započelo s ovim istraživanjima, te se ovisno o financijskim sredstvima nastavljaju i u 2022. godini.</t>
  </si>
  <si>
    <t>Postaviti bove i pontone</t>
  </si>
  <si>
    <t>CC1.4</t>
  </si>
  <si>
    <t>Postaviti poučnu stazu u uvali Ropotnica do Knežaka</t>
  </si>
  <si>
    <t>Zbog velikog interesa lokalnog stanovništva, u 2022. godini se planiraju postaviti tri "kopnene" poučne staze. Prioritetna je staza na potezu Kravljačica - Željkovci - Lučica (dio staze je već napravljen u proteklom periodu).</t>
  </si>
  <si>
    <t>Planom upravljanja je predviđena nabava "izletničkog" plovila minimalnog kapaciteta 120 putnika. S obzirom na financijsku neodrživost uporabe takvog plovila samo tijekom ljetnih mjeseci i samo za jednu funkciju, u 2022. godini se planira napraviti projektna dokumentacija za multifunkcionalno (izletničko) plovilo kapaciteta 50 putnika koje bi moglo biti u uporabi tijekom cijele godine.</t>
  </si>
  <si>
    <t>CB4</t>
  </si>
  <si>
    <t>Formirati suvenirnicu i edukativno informativni punkt na otoku Levrnaka</t>
  </si>
  <si>
    <t>Formirana suvenirnica i edukativno informativnog pukta</t>
  </si>
  <si>
    <t xml:space="preserve">U svibnju 2021. godine potpisan je sporazum o suradnji upravitelja morskih zaštićenih područja kroz HRMZP mrežu morskih zaštićenih područja. Suradnja se nastavlja i u 2022. godini. </t>
  </si>
  <si>
    <t>DB2.2.</t>
  </si>
  <si>
    <t>DB2.3.</t>
  </si>
  <si>
    <t>Prodati gumene brodice (2 kom)</t>
  </si>
  <si>
    <t>Broj prodanih gumenih brodica</t>
  </si>
  <si>
    <t>Izrađena projektna dokumentacija za sustav digitalizacije</t>
  </si>
  <si>
    <t>Ured ravnatelja, Tehnička služba i služba održavanja</t>
  </si>
  <si>
    <t>Ova je aktivnost trebala biti završena u 2018. godini (prema Planu upravljanja), ali nije, pa je odgođena za 2022. godinu.</t>
  </si>
  <si>
    <t>Ova je aktivnost trebala biti završena u 2019. godini (prema Planu upravljanja), ali nije, pa je odgođena za 2022. godinu.</t>
  </si>
  <si>
    <t xml:space="preserve">Aktivnost je započela kroz projekt ''KK.06.5.2.03 Razvoj okvira za upravljanje ekološkom mrežom NATURA 2000“ te se nastavlja provoditi u 2022. godini. </t>
  </si>
  <si>
    <r>
      <rPr>
        <b/>
        <i/>
        <sz val="10"/>
        <rFont val="Calibri"/>
        <family val="2"/>
        <charset val="238"/>
        <scheme val="minor"/>
      </rPr>
      <t>Temeljne prirodne vrijednosti zbog kojih je područje proglašeno nacionalnim parkom jesu:</t>
    </r>
    <r>
      <rPr>
        <sz val="10"/>
        <rFont val="Calibri"/>
        <family val="2"/>
        <charset val="238"/>
        <scheme val="minor"/>
      </rPr>
      <t xml:space="preserve">
     - geomorfološke vrijednosti na kopnu i u moru,
     - kopnena vegetacija (antropogenog karaktera),
     - živi svijet u moru,
     - oceanografske specifičnosti.
</t>
    </r>
    <r>
      <rPr>
        <b/>
        <i/>
        <sz val="10"/>
        <rFont val="Calibri"/>
        <family val="2"/>
        <charset val="238"/>
        <scheme val="minor"/>
      </rPr>
      <t>Navedene prirodne vrijednosti su uglavnom u povoljnom (zadovoljavajućem) stanju. Određena degradacija staništa se primjećuje u naseljima posidonije i to samo u nekim od uvala u kojima je dopušteno sidrenje (Kravljačica, Vrulje, Opat, Anica, Smokvica). Također je zabilježeno masovno umiranje periske (</t>
    </r>
    <r>
      <rPr>
        <b/>
        <sz val="10"/>
        <rFont val="Calibri"/>
        <family val="2"/>
        <charset val="238"/>
        <scheme val="minor"/>
      </rPr>
      <t>Pinna nobilis</t>
    </r>
    <r>
      <rPr>
        <b/>
        <i/>
        <sz val="10"/>
        <rFont val="Calibri"/>
        <family val="2"/>
        <charset val="238"/>
        <scheme val="minor"/>
      </rPr>
      <t xml:space="preserve">), a pretpostavlja se da je uzrok tomu parazit </t>
    </r>
    <r>
      <rPr>
        <b/>
        <sz val="10"/>
        <rFont val="Calibri"/>
        <family val="2"/>
        <charset val="238"/>
        <scheme val="minor"/>
      </rPr>
      <t>Haplosporidium pinnae</t>
    </r>
    <r>
      <rPr>
        <b/>
        <i/>
        <sz val="10"/>
        <rFont val="Calibri"/>
        <family val="2"/>
        <charset val="238"/>
        <scheme val="minor"/>
      </rPr>
      <t xml:space="preserve"> i bakterija roda </t>
    </r>
    <r>
      <rPr>
        <b/>
        <sz val="10"/>
        <rFont val="Calibri"/>
        <family val="2"/>
        <charset val="238"/>
        <scheme val="minor"/>
      </rPr>
      <t xml:space="preserve">Mycobacterium. </t>
    </r>
    <r>
      <rPr>
        <b/>
        <i/>
        <sz val="10"/>
        <rFont val="Calibri"/>
        <family val="2"/>
        <charset val="238"/>
        <scheme val="minor"/>
      </rPr>
      <t>Na pojedinim lokacijama primjećena je veća gustoća invazivne alge Caulerpe cylindracea (Sedlasti bok, Anica, Smokvica). Također, u nekim od uvala uvrđena je velika količina morskog otpada (Sedlasti bok, Kravljačica, Anica). Na vanjskim zidovima primjećeno je dosta izgubljenih ribarskih alata ''ghost nets'', čak i u zonama stroge zaštite (Mali i Veli Obručan).</t>
    </r>
  </si>
  <si>
    <r>
      <rPr>
        <b/>
        <i/>
        <sz val="10"/>
        <rFont val="Calibri"/>
        <family val="2"/>
        <charset val="238"/>
        <scheme val="minor"/>
      </rPr>
      <t>Vrste i staništa zbog kojih je ovo područje proglašeno ekološkom mrežom HR1000035 jesu:</t>
    </r>
    <r>
      <rPr>
        <sz val="10"/>
        <rFont val="Calibri"/>
        <family val="2"/>
        <charset val="238"/>
        <scheme val="minor"/>
      </rPr>
      <t xml:space="preserve">
     - Dobri dupin (</t>
    </r>
    <r>
      <rPr>
        <i/>
        <sz val="10"/>
        <rFont val="Calibri"/>
        <family val="2"/>
        <charset val="238"/>
        <scheme val="minor"/>
      </rPr>
      <t>Tursiops truncatus</t>
    </r>
    <r>
      <rPr>
        <sz val="10"/>
        <rFont val="Calibri"/>
        <family val="2"/>
        <charset val="238"/>
        <scheme val="minor"/>
      </rPr>
      <t xml:space="preserve">)
     - Eumediteranski travnjaci Thero-Brachypodietea
     - Termo-mediteranske (stenomediteranske) grmolike formacije s </t>
    </r>
    <r>
      <rPr>
        <i/>
        <sz val="10"/>
        <rFont val="Calibri"/>
        <family val="2"/>
        <charset val="238"/>
        <scheme val="minor"/>
      </rPr>
      <t>Euphorbia dendroides</t>
    </r>
    <r>
      <rPr>
        <sz val="10"/>
        <rFont val="Calibri"/>
        <family val="2"/>
        <charset val="238"/>
        <scheme val="minor"/>
      </rPr>
      <t xml:space="preserve">
     - Preplavljene ili dijelom preplavljene morske špilje
     - Špilje i jame zatvorene za javnost
     - Naselja posidonije (</t>
    </r>
    <r>
      <rPr>
        <i/>
        <sz val="10"/>
        <rFont val="Calibri"/>
        <family val="2"/>
        <charset val="238"/>
        <scheme val="minor"/>
      </rPr>
      <t>Posidonion oceanicae</t>
    </r>
    <r>
      <rPr>
        <sz val="10"/>
        <rFont val="Calibri"/>
        <family val="2"/>
        <charset val="238"/>
        <scheme val="minor"/>
      </rPr>
      <t>)
     - Karbonatne stijene s hazmofitskom vegetacijom
     - Istočno submediteranski suhi travnjaci (</t>
    </r>
    <r>
      <rPr>
        <i/>
        <sz val="10"/>
        <rFont val="Calibri"/>
        <family val="2"/>
        <charset val="238"/>
        <scheme val="minor"/>
      </rPr>
      <t>Scorzoneretalia villosae</t>
    </r>
    <r>
      <rPr>
        <sz val="10"/>
        <rFont val="Calibri"/>
        <family val="2"/>
        <charset val="238"/>
        <scheme val="minor"/>
      </rPr>
      <t xml:space="preserve">)
     - Grebeni
     - Velike plitke uvale i zaljevi
     - Stijene i strmci (klifovi) mediteranskih obala obrasli endemičnim vrstama Limonium spp.
     - Šume divlje masline i rogača (Olea i Ceratonion)
</t>
    </r>
    <r>
      <rPr>
        <b/>
        <i/>
        <sz val="10"/>
        <rFont val="Calibri"/>
        <family val="2"/>
        <charset val="238"/>
        <scheme val="minor"/>
      </rPr>
      <t>Većina navedenih vrsta i staništa su u povoljnom (zadovoljavajućem) stanju. Određena degradacija staništa se primjećuje u naseljima posidonije i to samo u nekim od uvala u kojima je dopušteno sidrenje (Kravljačica, Vrulje, Opat, Anica, Smokvica).</t>
    </r>
    <r>
      <rPr>
        <sz val="10"/>
        <rFont val="Calibri"/>
        <family val="2"/>
        <charset val="238"/>
        <scheme val="minor"/>
      </rPr>
      <t xml:space="preserve"> </t>
    </r>
    <r>
      <rPr>
        <b/>
        <i/>
        <sz val="10"/>
        <rFont val="Calibri"/>
        <family val="2"/>
        <charset val="238"/>
        <scheme val="minor"/>
      </rPr>
      <t>Zabilježena je i određena degradacija koraligenske zajednice i to kao posljedica zagrijavanja mora (spuštanje termokline tijekom ljeta na dubinu od preko 25 m).</t>
    </r>
  </si>
  <si>
    <r>
      <rPr>
        <b/>
        <sz val="10"/>
        <rFont val="Calibri"/>
        <family val="2"/>
        <charset val="238"/>
        <scheme val="minor"/>
      </rPr>
      <t>Tema A – Prirodne vrijednosti</t>
    </r>
    <r>
      <rPr>
        <sz val="10"/>
        <rFont val="Calibri"/>
        <family val="2"/>
        <charset val="238"/>
        <scheme val="minor"/>
      </rPr>
      <t xml:space="preserve">
Aktivnosti s ciljem očuvanja prirodnih vrijednosti NP Kornati najvećim se dijelom provode kako je planirano. Rezultati tih aktivnosti uglavnom ukazuju na zadovoljavajuće stanje kopnenog i morskog ekosustava.
Vezano za morski ekosustav, određeni problemi su zabilježeni u uvalama u kojima je dopušteno sidrenje (degradacija biocenoza morskog dna, posebice naselja posidonije, i to kao posljedica bacanja sidara na morsko dno), ali se očekuje da će postavljanje određenog broja sidrenih sustava i pontona riješiti ovaj problem. Naime, u 2021. godini postavljeno je 40 sidrenih plutača za privez brodice u sklopu Interreg projekta SASPAS, te njih još 18 u sklopu projekta INHERIT kojeg financira Ministarstvo turizma i športa. Zabilježena je i određena degradacija koraligenske zajednice i to kao posljedica zagrijavanja mora (spuštanje termokline tijekom ljeta na dubinu od preko 25 m). Za rješenje ovoga problema potrebne su promjene u ljudskom ponašanju na globalnom nivou. Također je zabilježen i pomor periske (</t>
    </r>
    <r>
      <rPr>
        <i/>
        <sz val="10"/>
        <rFont val="Calibri"/>
        <family val="2"/>
        <charset val="238"/>
        <scheme val="minor"/>
      </rPr>
      <t>Pinna nobilis</t>
    </r>
    <r>
      <rPr>
        <sz val="10"/>
        <rFont val="Calibri"/>
        <family val="2"/>
        <charset val="238"/>
        <scheme val="minor"/>
      </rPr>
      <t xml:space="preserve">), a pretpostavlja se da je uzrok tomu parazit </t>
    </r>
    <r>
      <rPr>
        <i/>
        <sz val="10"/>
        <rFont val="Calibri"/>
        <family val="2"/>
        <charset val="238"/>
        <scheme val="minor"/>
      </rPr>
      <t>Haplosporidium pinnae</t>
    </r>
    <r>
      <rPr>
        <sz val="10"/>
        <rFont val="Calibri"/>
        <family val="2"/>
        <charset val="238"/>
        <scheme val="minor"/>
      </rPr>
      <t xml:space="preserve"> i bakterija roda </t>
    </r>
    <r>
      <rPr>
        <i/>
        <sz val="10"/>
        <rFont val="Calibri"/>
        <family val="2"/>
        <charset val="238"/>
        <scheme val="minor"/>
      </rPr>
      <t>Mycobacterium</t>
    </r>
    <r>
      <rPr>
        <sz val="10"/>
        <rFont val="Calibri"/>
        <family val="2"/>
        <charset val="238"/>
        <scheme val="minor"/>
      </rPr>
      <t xml:space="preserve">. Na pojedinim lokacijama utvrđena je veća količina morskog otpada (Sedlasti bok, Kravljačica). Do kraja 2022. godine sa navedenih lokacija će biti uklonjen otpad. 
Kopneni ekosustav je ugrožen širenjem alepskog bora (koji dolazi iz smjera Telašćice) i to prvenstveno zbog zamiranja ekstenzivnog ovčarstva kao tradicionalne djelatnosti. Nažalost, paljenje pašnjaka, kao jednog od ključnih i poželjnih alata u obavljanju tradicionalnog ekstenzivnog ovčarstva, praktično je zaustavljeno s obzirom na potrebna dopuštenja od nadležnih vatrogasnih institucija. Naime, vatrogasci, koji izdaju dozvole za paljenje otvorenih površina (pašnjaka), isto uvjetuju velikim brojem ljudi i materijalno-tehničkih sredstava u osiguranju površine koja se pali, a koja u Kornatima u prosjeku iznosi više desetaka hektara po vlasniku pašnjaka (u nekim slučajevima i do 200 ha). U NP Kornati pojavio se čagalj koji izravno ugrožava ovčarstvo na otočju. U tijeku je izrada Plana zaštite divljači na temelju kojeg će se težiti potpunom uklanjanju ove vrste sa područja parka. </t>
    </r>
  </si>
  <si>
    <t>DC5</t>
  </si>
  <si>
    <t xml:space="preserve">Organizirati i provoditi program „škole u prirodi“ </t>
  </si>
  <si>
    <t xml:space="preserve">Organizirati informativno-edukativne radionice o vrijednostima NP Kornati za zainteresirane subjekte </t>
  </si>
  <si>
    <t>Postaviti sustav digitalizacije i mrežnog povezivanja (izrada projektne i tehnničke dokmentacije)</t>
  </si>
  <si>
    <t>Ova aktivnost nije predviđena Planom upravljanja, ali s obzirom na priliku i frekvenciju posjećivanja otoka Levrnaka, ova aktivnost je uvedena kao jedna od prioritetnijih.</t>
  </si>
  <si>
    <t>Prema Planu upravljanja, kartiranje se planira napraviti kroz planirana speleološka i biospeleološka istraživanja. Procijenjeni iznos troška objedinjen je zajedno sa provedbom aktivnosti AA9.</t>
  </si>
  <si>
    <t>mr.sc. Anita Babačić Ajduk</t>
  </si>
  <si>
    <t>Voditelj Odsjeka za očuvanje kopnenog ekosustava</t>
  </si>
  <si>
    <t>Voditelj Odsjeka za očuvanje morskog ekosustava</t>
  </si>
  <si>
    <t>Voditelj protupožarne zaštite i zaštite na radu</t>
  </si>
  <si>
    <t>Od ove aktivnosti se odustalo prije više godina.</t>
  </si>
  <si>
    <t>Od ove aktivnosti se za sada odustalo zbog trenutne financijske situacije.</t>
  </si>
  <si>
    <t>Ovisno o vanjskim financijskim sredstvima, aktivnost se nastavlja provoditi u 2022. godini kroz postavljanje 100 bova u pojednim uvalama.</t>
  </si>
  <si>
    <t xml:space="preserve">Ova aktivnost redovno se provodi na godišnjoj razini. </t>
  </si>
  <si>
    <t xml:space="preserve">Problemi u provođenju ove aktivnosti su u tome što je za ovu djelatnost nadležna lokalna samouprava. Unatoč tome, aktivnost se redovno provodi. </t>
  </si>
  <si>
    <t>Aktivnost se provodi redovno na godišnjoj razini, a odnosi se na održavanje i redovni servis brodova, opreme i ostalih tehničkih sredstava bitnih za rad djelatnika. Također aktivnost uključuje i popravak izvanredno nastalih šteta na brodovima, kompjuterima, itd.</t>
  </si>
  <si>
    <t xml:space="preserve">Aktivnost nije predviđena Planom upravljanja, ali je radi potrebe uvođenja digitalizacije i mrežnog povezivanja na području Parka, uvrštena kao dodatna aktivnost. </t>
  </si>
  <si>
    <t xml:space="preserve">Aktivnost se odnosi za nabavku vatrogasnih brentača, vatrogasnih metli i druge vatrogasne opreme. </t>
  </si>
  <si>
    <t>Voditelj kadrovske službe II. Vrste</t>
  </si>
  <si>
    <t>Pododsjek općih i pravnih poslova</t>
  </si>
  <si>
    <t xml:space="preserve">Dio općih aktova ustanove (Pravilnik o unutarnjem ustrojstvu i načinu rada Javne ustanove "Nacionalni park Kornati" i Pravilnik o plaćama i naknadama) planira se revidirati do kraja 2021. godine, dok se ostatak aktova planira revidirati do kraja 2022. godine. </t>
  </si>
  <si>
    <t>Broj sastanaka sa ZZOP za potrebe izrade stručne podloge za izradu PPPPO</t>
  </si>
  <si>
    <t xml:space="preserve">Murter, 15. prosinca 2021. </t>
  </si>
  <si>
    <t>PRIJEDLOG ZA DOBIVANJE SUGLASNOSTI OD MINGOR-A</t>
  </si>
  <si>
    <t xml:space="preserve">Broj obnovljenih ili novih kontejnera za prikupljanje otpada i broj nove opreme za obavljanje toga posla; broj sastanaka sa JLS i nadležnim komunalnim poduzećem </t>
  </si>
  <si>
    <t>KLASA: 612-07/21-70/15</t>
  </si>
  <si>
    <t>URBROJ: 2182/1-15/5-03-21-5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</si>
</sst>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kn&quot;;[Red]\-#,##0.00\ &quot;kn&quot;"/>
    <numFmt numFmtId="164" formatCode="#,##0.00\ &quot;kn&quot;"/>
  </numFmts>
  <fonts count="4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11"/>
      <name val="Calibri"/>
      <family val="2"/>
      <charset val="238"/>
      <scheme val="minor"/>
    </font>
    <font>
      <sz val="11"/>
      <color rgb="FFFF0000"/>
      <name val="Calibri"/>
      <family val="2"/>
      <scheme val="minor"/>
    </font>
    <font>
      <i/>
      <sz val="11"/>
      <color rgb="FF7F7F7F"/>
      <name val="Calibri"/>
      <family val="2"/>
      <charset val="238"/>
      <scheme val="minor"/>
    </font>
    <font>
      <b/>
      <sz val="11"/>
      <color theme="1"/>
      <name val="Calibri"/>
      <family val="2"/>
      <scheme val="minor"/>
    </font>
    <font>
      <b/>
      <sz val="11"/>
      <name val="Calibri"/>
      <family val="2"/>
      <scheme val="minor"/>
    </font>
    <font>
      <i/>
      <sz val="11"/>
      <color theme="1"/>
      <name val="Calibri"/>
      <family val="2"/>
      <scheme val="minor"/>
    </font>
    <font>
      <sz val="9"/>
      <color theme="1"/>
      <name val="Calibri"/>
      <family val="2"/>
      <scheme val="minor"/>
    </font>
    <font>
      <sz val="14"/>
      <color theme="1"/>
      <name val="Calibri"/>
      <family val="2"/>
      <scheme val="minor"/>
    </font>
    <font>
      <b/>
      <sz val="11"/>
      <name val="Calibri"/>
      <family val="2"/>
      <charset val="238"/>
      <scheme val="minor"/>
    </font>
    <font>
      <b/>
      <sz val="11"/>
      <color rgb="FFFF0000"/>
      <name val="Calibri"/>
      <family val="2"/>
      <charset val="238"/>
      <scheme val="minor"/>
    </font>
    <font>
      <b/>
      <u/>
      <sz val="11"/>
      <color theme="1"/>
      <name val="Calibri"/>
      <family val="2"/>
      <charset val="238"/>
      <scheme val="minor"/>
    </font>
    <font>
      <u/>
      <sz val="9"/>
      <color theme="1"/>
      <name val="Calibri"/>
      <family val="2"/>
      <charset val="238"/>
      <scheme val="minor"/>
    </font>
    <font>
      <sz val="10"/>
      <color theme="1"/>
      <name val="Calibri"/>
      <family val="2"/>
      <scheme val="minor"/>
    </font>
    <font>
      <sz val="10"/>
      <color rgb="FFFF0000"/>
      <name val="Calibri"/>
      <family val="2"/>
      <scheme val="minor"/>
    </font>
    <font>
      <sz val="10"/>
      <color theme="1"/>
      <name val="Calibri"/>
      <family val="2"/>
      <charset val="238"/>
      <scheme val="minor"/>
    </font>
    <font>
      <b/>
      <sz val="10"/>
      <name val="Calibri"/>
      <family val="2"/>
      <charset val="238"/>
      <scheme val="minor"/>
    </font>
    <font>
      <b/>
      <sz val="11"/>
      <color rgb="FFFFFF00"/>
      <name val="Calibri"/>
      <family val="2"/>
      <charset val="238"/>
      <scheme val="minor"/>
    </font>
    <font>
      <sz val="14"/>
      <name val="Calibri"/>
      <family val="2"/>
      <charset val="238"/>
      <scheme val="minor"/>
    </font>
    <font>
      <sz val="10"/>
      <color rgb="FFFF0000"/>
      <name val="Calibri"/>
      <family val="2"/>
      <charset val="238"/>
      <scheme val="minor"/>
    </font>
    <font>
      <sz val="14"/>
      <color rgb="FFFF0000"/>
      <name val="Calibri"/>
      <family val="2"/>
      <scheme val="minor"/>
    </font>
    <font>
      <sz val="10"/>
      <color theme="1"/>
      <name val="Calibri"/>
      <family val="2"/>
      <charset val="238"/>
      <scheme val="minor"/>
    </font>
    <font>
      <b/>
      <sz val="20"/>
      <color theme="6" tint="-0.499984740745262"/>
      <name val="Calibri"/>
      <family val="2"/>
      <scheme val="minor"/>
    </font>
    <font>
      <sz val="10"/>
      <name val="Calibri"/>
      <family val="2"/>
      <charset val="238"/>
      <scheme val="minor"/>
    </font>
    <font>
      <sz val="10"/>
      <name val="Calibri"/>
      <family val="2"/>
      <scheme val="minor"/>
    </font>
    <font>
      <i/>
      <sz val="10"/>
      <name val="Calibri"/>
      <family val="2"/>
      <charset val="238"/>
      <scheme val="minor"/>
    </font>
    <font>
      <b/>
      <sz val="10"/>
      <color theme="1"/>
      <name val="Calibri"/>
      <family val="2"/>
      <charset val="238"/>
      <scheme val="minor"/>
    </font>
    <font>
      <i/>
      <sz val="10"/>
      <color theme="1"/>
      <name val="Calibri"/>
      <family val="2"/>
      <charset val="238"/>
      <scheme val="minor"/>
    </font>
    <font>
      <b/>
      <i/>
      <sz val="11"/>
      <name val="Calibri"/>
      <family val="2"/>
      <charset val="238"/>
      <scheme val="minor"/>
    </font>
    <font>
      <sz val="10"/>
      <name val="Calibri"/>
      <family val="2"/>
      <charset val="238"/>
    </font>
    <font>
      <i/>
      <sz val="10"/>
      <name val="Calibri"/>
      <family val="2"/>
      <scheme val="minor"/>
    </font>
    <font>
      <b/>
      <sz val="11"/>
      <color theme="1"/>
      <name val="Calibri"/>
      <family val="2"/>
    </font>
    <font>
      <b/>
      <i/>
      <sz val="10"/>
      <name val="Calibri"/>
      <family val="2"/>
      <charset val="238"/>
      <scheme val="minor"/>
    </font>
    <font>
      <sz val="8"/>
      <name val="Calibri"/>
      <family val="2"/>
      <scheme val="minor"/>
    </font>
    <font>
      <b/>
      <sz val="10"/>
      <color theme="1"/>
      <name val="Calibri"/>
      <family val="2"/>
      <scheme val="minor"/>
    </font>
  </fonts>
  <fills count="13">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indexed="64"/>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1">
    <xf numFmtId="0" fontId="0" fillId="0" borderId="0"/>
  </cellStyleXfs>
  <cellXfs count="307">
    <xf numFmtId="0" fontId="0" fillId="0" borderId="0" xfId="0"/>
    <xf numFmtId="0" fontId="8" fillId="4" borderId="0" xfId="0" applyFont="1" applyFill="1" applyAlignment="1">
      <alignment wrapText="1"/>
    </xf>
    <xf numFmtId="49" fontId="8" fillId="4" borderId="0" xfId="0" applyNumberFormat="1" applyFont="1" applyFill="1" applyBorder="1" applyAlignment="1">
      <alignment horizontal="center" vertical="top" wrapText="1"/>
    </xf>
    <xf numFmtId="49" fontId="0" fillId="4" borderId="0" xfId="0" applyNumberFormat="1" applyFont="1" applyFill="1" applyAlignment="1">
      <alignment wrapText="1"/>
    </xf>
    <xf numFmtId="49" fontId="0" fillId="4" borderId="0" xfId="0" applyNumberFormat="1" applyFont="1" applyFill="1" applyBorder="1" applyAlignment="1">
      <alignment horizontal="left" vertical="top" wrapText="1"/>
    </xf>
    <xf numFmtId="49" fontId="0" fillId="4" borderId="0" xfId="0" applyNumberFormat="1" applyFont="1" applyFill="1" applyAlignment="1">
      <alignment horizontal="left" vertical="center" wrapText="1"/>
    </xf>
    <xf numFmtId="0" fontId="0" fillId="4" borderId="0" xfId="0" applyFont="1" applyFill="1" applyAlignment="1">
      <alignment wrapText="1"/>
    </xf>
    <xf numFmtId="49" fontId="0" fillId="4" borderId="0" xfId="0" applyNumberFormat="1" applyFont="1" applyFill="1" applyAlignment="1">
      <alignment horizontal="left" vertical="top" wrapText="1"/>
    </xf>
    <xf numFmtId="0" fontId="12" fillId="4" borderId="0" xfId="0" applyFont="1" applyFill="1" applyAlignment="1">
      <alignment horizontal="center" vertical="center" wrapText="1"/>
    </xf>
    <xf numFmtId="0" fontId="10" fillId="4" borderId="0" xfId="0" applyFont="1" applyFill="1" applyAlignment="1">
      <alignment horizontal="center" vertical="center" wrapText="1"/>
    </xf>
    <xf numFmtId="49" fontId="4" fillId="4" borderId="0" xfId="0" applyNumberFormat="1" applyFont="1" applyFill="1" applyAlignment="1">
      <alignment horizontal="left" vertical="top" wrapText="1"/>
    </xf>
    <xf numFmtId="0" fontId="7" fillId="4" borderId="0" xfId="0" applyFont="1" applyFill="1" applyBorder="1" applyAlignment="1">
      <alignment wrapText="1"/>
    </xf>
    <xf numFmtId="0" fontId="19" fillId="0" borderId="0" xfId="0" applyFont="1"/>
    <xf numFmtId="0" fontId="20" fillId="0" borderId="0" xfId="0" applyFont="1"/>
    <xf numFmtId="0" fontId="21" fillId="0" borderId="0" xfId="0" applyFont="1"/>
    <xf numFmtId="0" fontId="7" fillId="4" borderId="0" xfId="0" applyFont="1" applyFill="1" applyBorder="1" applyAlignment="1">
      <alignment horizontal="left" vertical="center" wrapText="1"/>
    </xf>
    <xf numFmtId="0" fontId="7" fillId="4" borderId="0" xfId="0" applyFont="1" applyFill="1" applyBorder="1" applyAlignment="1">
      <alignment horizontal="left" wrapText="1"/>
    </xf>
    <xf numFmtId="0" fontId="15" fillId="4" borderId="0" xfId="0" applyFont="1" applyFill="1" applyBorder="1" applyAlignment="1">
      <alignment vertical="center" wrapText="1"/>
    </xf>
    <xf numFmtId="49" fontId="0" fillId="4" borderId="0" xfId="0" quotePrefix="1" applyNumberFormat="1" applyFont="1" applyFill="1" applyBorder="1" applyAlignment="1">
      <alignment horizontal="left" vertical="top" wrapText="1"/>
    </xf>
    <xf numFmtId="0" fontId="19" fillId="0" borderId="0" xfId="0" applyFont="1" applyAlignment="1">
      <alignment horizontal="left"/>
    </xf>
    <xf numFmtId="49" fontId="7" fillId="4" borderId="0" xfId="0" applyNumberFormat="1" applyFont="1" applyFill="1" applyBorder="1" applyAlignment="1">
      <alignment horizontal="left" vertical="top" wrapText="1"/>
    </xf>
    <xf numFmtId="0" fontId="10" fillId="4" borderId="0" xfId="0" applyFont="1" applyFill="1" applyBorder="1" applyAlignment="1">
      <alignment wrapText="1"/>
    </xf>
    <xf numFmtId="0" fontId="0" fillId="4" borderId="0" xfId="0" applyFont="1" applyFill="1" applyBorder="1" applyAlignment="1">
      <alignment wrapText="1"/>
    </xf>
    <xf numFmtId="0" fontId="5" fillId="4" borderId="0" xfId="0" applyFont="1" applyFill="1" applyAlignment="1">
      <alignment horizontal="left" wrapText="1"/>
    </xf>
    <xf numFmtId="0" fontId="7" fillId="4" borderId="0" xfId="0" applyNumberFormat="1" applyFont="1" applyFill="1" applyBorder="1" applyAlignment="1" applyProtection="1">
      <alignment horizontal="left" vertical="top" wrapText="1"/>
      <protection locked="0"/>
    </xf>
    <xf numFmtId="0" fontId="25" fillId="0" borderId="0" xfId="0" applyFont="1"/>
    <xf numFmtId="0" fontId="10" fillId="5" borderId="1" xfId="0" applyFont="1" applyFill="1" applyBorder="1" applyAlignment="1">
      <alignment horizontal="center" vertical="center" wrapText="1"/>
    </xf>
    <xf numFmtId="0" fontId="14" fillId="4" borderId="0" xfId="0" applyFont="1" applyFill="1" applyAlignment="1">
      <alignment horizontal="left" vertical="top" wrapText="1"/>
    </xf>
    <xf numFmtId="49" fontId="17" fillId="4" borderId="0" xfId="0" applyNumberFormat="1" applyFont="1" applyFill="1" applyBorder="1" applyAlignment="1">
      <alignment horizontal="left" wrapText="1"/>
    </xf>
    <xf numFmtId="49" fontId="18" fillId="4" borderId="0" xfId="0" applyNumberFormat="1" applyFont="1" applyFill="1" applyBorder="1" applyAlignment="1">
      <alignment horizontal="left" wrapText="1"/>
    </xf>
    <xf numFmtId="49" fontId="4" fillId="4" borderId="0" xfId="0" applyNumberFormat="1" applyFont="1" applyFill="1" applyBorder="1" applyAlignment="1">
      <alignment horizontal="left" wrapText="1"/>
    </xf>
    <xf numFmtId="49" fontId="4" fillId="4" borderId="0" xfId="0" applyNumberFormat="1" applyFont="1" applyFill="1" applyBorder="1" applyAlignment="1" applyProtection="1">
      <alignment horizontal="left" wrapText="1"/>
      <protection locked="0"/>
    </xf>
    <xf numFmtId="49" fontId="16" fillId="4" borderId="0" xfId="0" applyNumberFormat="1" applyFont="1" applyFill="1" applyAlignment="1">
      <alignment horizontal="left" vertical="center" wrapText="1"/>
    </xf>
    <xf numFmtId="0" fontId="13" fillId="4" borderId="0" xfId="0" applyFont="1" applyFill="1" applyBorder="1" applyAlignment="1">
      <alignment wrapText="1"/>
    </xf>
    <xf numFmtId="0" fontId="11" fillId="5" borderId="1" xfId="0" applyFont="1" applyFill="1" applyBorder="1" applyAlignment="1">
      <alignment horizontal="center" vertical="center" wrapText="1"/>
    </xf>
    <xf numFmtId="0" fontId="27" fillId="0" borderId="0" xfId="0" applyFont="1"/>
    <xf numFmtId="0" fontId="7" fillId="4" borderId="0" xfId="0" applyFont="1" applyFill="1" applyBorder="1" applyAlignment="1">
      <alignment horizontal="center" vertical="center" wrapText="1"/>
    </xf>
    <xf numFmtId="49" fontId="0" fillId="4" borderId="0" xfId="0" applyNumberFormat="1" applyFont="1" applyFill="1" applyBorder="1" applyAlignment="1">
      <alignment horizontal="left" vertical="center" wrapText="1"/>
    </xf>
    <xf numFmtId="49" fontId="0" fillId="4" borderId="0" xfId="0" applyNumberFormat="1" applyFont="1" applyFill="1" applyBorder="1" applyAlignment="1">
      <alignment wrapText="1"/>
    </xf>
    <xf numFmtId="0" fontId="7" fillId="4" borderId="0" xfId="0" applyFont="1" applyFill="1" applyBorder="1" applyAlignment="1">
      <alignment horizontal="right" vertical="center" wrapText="1"/>
    </xf>
    <xf numFmtId="4" fontId="7" fillId="4" borderId="0" xfId="0" applyNumberFormat="1" applyFont="1" applyFill="1" applyBorder="1" applyAlignment="1">
      <alignment horizontal="right" vertical="center" wrapText="1"/>
    </xf>
    <xf numFmtId="0" fontId="22" fillId="4" borderId="0" xfId="0" applyFont="1" applyFill="1" applyBorder="1" applyAlignment="1">
      <alignment horizontal="left" wrapText="1"/>
    </xf>
    <xf numFmtId="0" fontId="22" fillId="4" borderId="0" xfId="0" applyFont="1" applyFill="1" applyBorder="1" applyAlignment="1">
      <alignment horizontal="right" vertical="center" wrapText="1"/>
    </xf>
    <xf numFmtId="0" fontId="22" fillId="5" borderId="1" xfId="0" applyNumberFormat="1" applyFont="1" applyFill="1" applyBorder="1" applyAlignment="1">
      <alignment horizontal="center" vertical="center" wrapText="1"/>
    </xf>
    <xf numFmtId="4" fontId="22" fillId="5" borderId="4" xfId="0" applyNumberFormat="1" applyFont="1" applyFill="1" applyBorder="1" applyAlignment="1">
      <alignment horizontal="center" vertical="center" wrapText="1"/>
    </xf>
    <xf numFmtId="4" fontId="29" fillId="3" borderId="1" xfId="0" applyNumberFormat="1" applyFont="1" applyFill="1" applyBorder="1" applyAlignment="1">
      <alignment horizontal="right" vertical="center" wrapText="1"/>
    </xf>
    <xf numFmtId="0" fontId="29" fillId="3" borderId="1" xfId="0" applyFont="1" applyFill="1" applyBorder="1" applyAlignment="1">
      <alignment wrapText="1"/>
    </xf>
    <xf numFmtId="0" fontId="29" fillId="4" borderId="1" xfId="0" applyFont="1" applyFill="1" applyBorder="1" applyAlignment="1">
      <alignment horizontal="left"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29" fillId="0" borderId="1" xfId="0" applyFont="1" applyFill="1" applyBorder="1" applyAlignment="1" applyProtection="1">
      <alignment horizontal="center" vertical="center" wrapText="1"/>
      <protection locked="0"/>
    </xf>
    <xf numFmtId="49" fontId="15" fillId="4" borderId="0" xfId="0" applyNumberFormat="1" applyFont="1" applyFill="1" applyBorder="1" applyAlignment="1">
      <alignment horizontal="left" vertical="center" wrapText="1"/>
    </xf>
    <xf numFmtId="49" fontId="23" fillId="4" borderId="0" xfId="0" applyNumberFormat="1" applyFont="1" applyFill="1" applyBorder="1" applyAlignment="1">
      <alignment wrapText="1"/>
    </xf>
    <xf numFmtId="49" fontId="24" fillId="4" borderId="0" xfId="0" applyNumberFormat="1" applyFont="1" applyFill="1" applyBorder="1" applyAlignment="1">
      <alignment horizontal="left" vertical="top" wrapText="1"/>
    </xf>
    <xf numFmtId="4" fontId="34" fillId="4" borderId="0" xfId="0" applyNumberFormat="1" applyFont="1" applyFill="1" applyBorder="1" applyAlignment="1">
      <alignment horizontal="right" vertical="center" wrapText="1"/>
    </xf>
    <xf numFmtId="0" fontId="29" fillId="4" borderId="1" xfId="0" applyFont="1" applyFill="1" applyBorder="1" applyAlignment="1">
      <alignment wrapText="1"/>
    </xf>
    <xf numFmtId="0" fontId="29"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4" fillId="4" borderId="0" xfId="0" applyFont="1" applyFill="1" applyBorder="1" applyAlignment="1" applyProtection="1">
      <alignment vertical="center" wrapText="1"/>
      <protection locked="0"/>
    </xf>
    <xf numFmtId="0" fontId="4" fillId="4" borderId="0" xfId="0" applyFont="1" applyFill="1" applyAlignment="1">
      <alignment vertical="center" wrapText="1"/>
    </xf>
    <xf numFmtId="49" fontId="4" fillId="4" borderId="0" xfId="0" applyNumberFormat="1" applyFont="1" applyFill="1" applyAlignment="1">
      <alignment horizontal="left" vertical="center" wrapText="1"/>
    </xf>
    <xf numFmtId="0" fontId="9"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wrapText="1"/>
    </xf>
    <xf numFmtId="0" fontId="4" fillId="4" borderId="0" xfId="0" applyFont="1" applyFill="1" applyAlignment="1" applyProtection="1">
      <alignment vertical="center" wrapText="1"/>
      <protection locked="0"/>
    </xf>
    <xf numFmtId="0" fontId="12" fillId="0" borderId="0" xfId="0" applyFont="1" applyFill="1" applyAlignment="1">
      <alignment horizontal="center" vertical="center" wrapText="1"/>
    </xf>
    <xf numFmtId="0" fontId="0" fillId="0" borderId="0" xfId="0" applyFont="1" applyFill="1" applyAlignment="1">
      <alignment wrapText="1"/>
    </xf>
    <xf numFmtId="49" fontId="14" fillId="4" borderId="0" xfId="0" applyNumberFormat="1" applyFont="1" applyFill="1" applyBorder="1" applyAlignment="1">
      <alignment horizontal="left" vertical="top" wrapText="1"/>
    </xf>
    <xf numFmtId="4" fontId="0" fillId="4" borderId="0" xfId="0" applyNumberFormat="1" applyFont="1" applyFill="1" applyAlignment="1">
      <alignment wrapText="1"/>
    </xf>
    <xf numFmtId="0" fontId="32" fillId="7" borderId="22"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0" fontId="29" fillId="4" borderId="1" xfId="0" applyNumberFormat="1" applyFont="1" applyFill="1" applyBorder="1" applyAlignment="1">
      <alignment horizontal="left" vertical="top" wrapText="1"/>
    </xf>
    <xf numFmtId="0" fontId="29" fillId="4"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29" fillId="4" borderId="1"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protection locked="0"/>
    </xf>
    <xf numFmtId="0" fontId="29" fillId="4" borderId="4"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left" vertical="center" wrapText="1"/>
      <protection locked="0"/>
    </xf>
    <xf numFmtId="0" fontId="29" fillId="0" borderId="1" xfId="0" applyFont="1" applyBorder="1" applyAlignment="1">
      <alignment horizontal="left" vertical="top" wrapText="1"/>
    </xf>
    <xf numFmtId="0" fontId="29" fillId="0" borderId="1" xfId="0" applyFont="1" applyFill="1" applyBorder="1" applyAlignment="1" applyProtection="1">
      <alignment horizontal="left" vertical="top" wrapText="1"/>
      <protection locked="0"/>
    </xf>
    <xf numFmtId="0" fontId="29" fillId="0" borderId="1" xfId="0" applyFont="1" applyBorder="1" applyAlignment="1">
      <alignment vertical="center" wrapText="1"/>
    </xf>
    <xf numFmtId="0" fontId="29" fillId="0" borderId="1" xfId="0" applyFont="1" applyBorder="1" applyAlignment="1" applyProtection="1">
      <alignment horizontal="left" vertical="center" wrapText="1"/>
      <protection locked="0"/>
    </xf>
    <xf numFmtId="0" fontId="29" fillId="0" borderId="1" xfId="0" applyFont="1" applyBorder="1" applyAlignment="1">
      <alignment horizontal="center" vertical="center" wrapText="1"/>
    </xf>
    <xf numFmtId="0" fontId="29" fillId="0" borderId="25" xfId="0" applyFont="1" applyBorder="1" applyAlignment="1">
      <alignment vertical="center" wrapText="1"/>
    </xf>
    <xf numFmtId="164" fontId="29" fillId="0" borderId="22" xfId="0" applyNumberFormat="1" applyFont="1" applyBorder="1" applyAlignment="1">
      <alignment vertical="center" wrapText="1"/>
    </xf>
    <xf numFmtId="49" fontId="30" fillId="0" borderId="0" xfId="0" applyNumberFormat="1" applyFont="1" applyFill="1" applyBorder="1" applyAlignment="1">
      <alignment horizontal="left" vertical="center" wrapText="1"/>
    </xf>
    <xf numFmtId="49" fontId="19" fillId="0" borderId="0" xfId="0" applyNumberFormat="1" applyFont="1" applyFill="1" applyBorder="1" applyAlignment="1">
      <alignment horizontal="left" vertical="center" wrapText="1"/>
    </xf>
    <xf numFmtId="0" fontId="31" fillId="4" borderId="1" xfId="0" applyFont="1" applyFill="1" applyBorder="1" applyAlignment="1">
      <alignment wrapText="1"/>
    </xf>
    <xf numFmtId="0" fontId="0" fillId="4" borderId="0" xfId="0" applyFont="1" applyFill="1" applyAlignment="1">
      <alignment horizontal="center" wrapText="1"/>
    </xf>
    <xf numFmtId="0" fontId="29" fillId="0" borderId="1" xfId="0" applyFont="1" applyFill="1" applyBorder="1" applyAlignment="1">
      <alignment horizontal="left" vertical="center" wrapText="1"/>
    </xf>
    <xf numFmtId="0" fontId="21" fillId="4" borderId="0" xfId="0" applyFont="1" applyFill="1" applyAlignment="1">
      <alignment vertical="center" wrapText="1"/>
    </xf>
    <xf numFmtId="0" fontId="13" fillId="4" borderId="0" xfId="0" applyFont="1" applyFill="1" applyAlignment="1">
      <alignment wrapText="1"/>
    </xf>
    <xf numFmtId="0" fontId="30" fillId="4" borderId="0" xfId="0" applyFont="1" applyFill="1" applyAlignment="1">
      <alignment wrapText="1"/>
    </xf>
    <xf numFmtId="0" fontId="0" fillId="4" borderId="0" xfId="0" applyFill="1" applyAlignment="1">
      <alignment wrapText="1"/>
    </xf>
    <xf numFmtId="0" fontId="7" fillId="10" borderId="0" xfId="0" applyFont="1" applyFill="1" applyBorder="1" applyAlignment="1">
      <alignment wrapText="1"/>
    </xf>
    <xf numFmtId="0" fontId="7" fillId="11" borderId="0" xfId="0" applyFont="1" applyFill="1" applyBorder="1" applyAlignment="1">
      <alignment wrapText="1"/>
    </xf>
    <xf numFmtId="0" fontId="7" fillId="9" borderId="0" xfId="0" applyFont="1" applyFill="1" applyBorder="1" applyAlignment="1">
      <alignment wrapText="1"/>
    </xf>
    <xf numFmtId="0" fontId="7" fillId="8" borderId="0" xfId="0" applyFont="1" applyFill="1" applyBorder="1" applyAlignment="1">
      <alignment wrapText="1"/>
    </xf>
    <xf numFmtId="0" fontId="29" fillId="0" borderId="1" xfId="0" applyFont="1" applyFill="1" applyBorder="1" applyAlignment="1">
      <alignment wrapText="1"/>
    </xf>
    <xf numFmtId="0" fontId="31" fillId="0" borderId="1" xfId="0" applyFont="1" applyFill="1" applyBorder="1" applyAlignment="1">
      <alignment wrapText="1"/>
    </xf>
    <xf numFmtId="0" fontId="15" fillId="2"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left" vertical="center" wrapText="1"/>
      <protection locked="0"/>
    </xf>
    <xf numFmtId="49" fontId="6" fillId="4" borderId="0"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lignment horizontal="left" wrapText="1"/>
    </xf>
    <xf numFmtId="49" fontId="28"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49" fontId="14" fillId="0" borderId="0" xfId="0" applyNumberFormat="1" applyFont="1" applyFill="1" applyBorder="1" applyAlignment="1">
      <alignment horizontal="left" vertical="center" wrapText="1"/>
    </xf>
    <xf numFmtId="49" fontId="0" fillId="0" borderId="0" xfId="0" applyNumberFormat="1" applyFont="1" applyFill="1" applyBorder="1" applyAlignment="1">
      <alignment wrapText="1"/>
    </xf>
    <xf numFmtId="49" fontId="0" fillId="0" borderId="0" xfId="0" applyNumberFormat="1" applyFont="1" applyFill="1" applyBorder="1" applyAlignment="1">
      <alignment horizontal="right" wrapText="1"/>
    </xf>
    <xf numFmtId="164" fontId="29" fillId="0" borderId="22" xfId="0" applyNumberFormat="1" applyFont="1" applyFill="1" applyBorder="1" applyAlignment="1">
      <alignment vertical="center" wrapText="1"/>
    </xf>
    <xf numFmtId="0" fontId="29" fillId="0" borderId="25" xfId="0" applyFont="1" applyFill="1" applyBorder="1" applyAlignment="1">
      <alignment vertical="center" wrapText="1"/>
    </xf>
    <xf numFmtId="0" fontId="29" fillId="0" borderId="20" xfId="0" applyFont="1" applyFill="1" applyBorder="1" applyAlignment="1">
      <alignment vertical="center" wrapText="1"/>
    </xf>
    <xf numFmtId="0" fontId="29" fillId="0" borderId="1" xfId="0" applyFont="1" applyFill="1" applyBorder="1" applyAlignment="1">
      <alignment horizontal="center" vertical="center" wrapText="1"/>
    </xf>
    <xf numFmtId="0" fontId="21"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center" vertical="center" wrapText="1"/>
      <protection locked="0"/>
    </xf>
    <xf numFmtId="49" fontId="5" fillId="0" borderId="0"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5" fillId="4" borderId="0" xfId="0" applyNumberFormat="1" applyFont="1" applyFill="1" applyAlignment="1">
      <alignment horizontal="center" wrapText="1"/>
    </xf>
    <xf numFmtId="0" fontId="31" fillId="0" borderId="1" xfId="0" applyFont="1" applyFill="1" applyBorder="1" applyAlignment="1">
      <alignment vertical="top" wrapText="1"/>
    </xf>
    <xf numFmtId="0" fontId="29" fillId="4" borderId="2" xfId="0" applyNumberFormat="1" applyFont="1" applyFill="1" applyBorder="1" applyAlignment="1">
      <alignment horizontal="left" vertical="top" wrapText="1"/>
    </xf>
    <xf numFmtId="49" fontId="5" fillId="4" borderId="0" xfId="0" applyNumberFormat="1" applyFont="1" applyFill="1" applyAlignment="1">
      <alignment horizontal="center" vertical="center" wrapText="1"/>
    </xf>
    <xf numFmtId="0" fontId="29" fillId="4" borderId="1" xfId="0" quotePrefix="1" applyFont="1" applyFill="1" applyBorder="1" applyAlignment="1" applyProtection="1">
      <alignment horizontal="center" vertical="center"/>
      <protection locked="0"/>
    </xf>
    <xf numFmtId="49" fontId="2" fillId="0" borderId="0" xfId="0" applyNumberFormat="1" applyFont="1" applyFill="1" applyBorder="1" applyAlignment="1">
      <alignment horizontal="left" wrapText="1"/>
    </xf>
    <xf numFmtId="49" fontId="2" fillId="12" borderId="0" xfId="0" applyNumberFormat="1" applyFont="1" applyFill="1" applyBorder="1" applyAlignment="1">
      <alignment horizontal="left" wrapText="1"/>
    </xf>
    <xf numFmtId="0" fontId="29" fillId="0" borderId="4" xfId="0" applyFont="1" applyFill="1" applyBorder="1" applyAlignment="1" applyProtection="1">
      <alignment horizontal="left" vertical="center" wrapText="1"/>
      <protection locked="0"/>
    </xf>
    <xf numFmtId="0" fontId="29" fillId="0" borderId="5"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29" fillId="4" borderId="1" xfId="0" applyNumberFormat="1" applyFont="1" applyFill="1" applyBorder="1" applyAlignment="1">
      <alignment horizontal="left" vertical="top" wrapText="1"/>
    </xf>
    <xf numFmtId="49" fontId="0" fillId="4" borderId="0" xfId="0" applyNumberFormat="1" applyFont="1" applyFill="1" applyAlignment="1">
      <alignment horizontal="center" wrapText="1"/>
    </xf>
    <xf numFmtId="0" fontId="29" fillId="0" borderId="1" xfId="0" applyFont="1" applyFill="1" applyBorder="1" applyAlignment="1" applyProtection="1">
      <alignment vertical="center" wrapText="1"/>
      <protection locked="0"/>
    </xf>
    <xf numFmtId="0" fontId="29" fillId="0" borderId="1" xfId="0" applyNumberFormat="1" applyFont="1" applyFill="1" applyBorder="1" applyAlignment="1">
      <alignment horizontal="center" vertical="center" wrapText="1"/>
    </xf>
    <xf numFmtId="0" fontId="29" fillId="0" borderId="1" xfId="0" applyNumberFormat="1" applyFont="1" applyFill="1" applyBorder="1" applyAlignment="1" applyProtection="1">
      <alignment horizontal="left" vertical="center" wrapText="1"/>
      <protection locked="0"/>
    </xf>
    <xf numFmtId="0" fontId="29" fillId="0" borderId="1" xfId="0" applyNumberFormat="1" applyFont="1" applyFill="1" applyBorder="1" applyAlignment="1" applyProtection="1">
      <alignment horizontal="center" vertical="center" wrapText="1"/>
      <protection locked="0"/>
    </xf>
    <xf numFmtId="49" fontId="29" fillId="0" borderId="1" xfId="0" applyNumberFormat="1" applyFont="1" applyFill="1" applyBorder="1" applyAlignment="1" applyProtection="1">
      <alignment horizontal="center" vertical="center" wrapText="1"/>
      <protection locked="0"/>
    </xf>
    <xf numFmtId="49" fontId="29" fillId="0" borderId="1" xfId="0" applyNumberFormat="1" applyFont="1" applyFill="1" applyBorder="1" applyAlignment="1" applyProtection="1">
      <alignment horizontal="left" vertical="center" wrapText="1"/>
      <protection locked="0"/>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4" fontId="29" fillId="0" borderId="1" xfId="0" applyNumberFormat="1" applyFont="1" applyFill="1" applyBorder="1" applyAlignment="1">
      <alignment horizontal="right" vertical="center" wrapText="1"/>
    </xf>
    <xf numFmtId="0" fontId="29" fillId="0" borderId="1" xfId="0" applyFont="1" applyFill="1" applyBorder="1" applyAlignment="1">
      <alignment vertical="center" wrapText="1"/>
    </xf>
    <xf numFmtId="0" fontId="29" fillId="0" borderId="1" xfId="0" applyNumberFormat="1" applyFont="1" applyFill="1" applyBorder="1" applyAlignment="1">
      <alignment horizontal="left" vertical="center" wrapText="1"/>
    </xf>
    <xf numFmtId="4" fontId="29" fillId="0" borderId="1" xfId="0" applyNumberFormat="1" applyFont="1" applyBorder="1" applyAlignment="1">
      <alignment horizontal="right" vertical="center" wrapText="1"/>
    </xf>
    <xf numFmtId="0" fontId="29" fillId="0" borderId="1" xfId="0"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wrapText="1"/>
      <protection locked="0"/>
    </xf>
    <xf numFmtId="0" fontId="7" fillId="0" borderId="0" xfId="0" applyFont="1" applyFill="1" applyBorder="1" applyAlignment="1">
      <alignment wrapText="1"/>
    </xf>
    <xf numFmtId="49" fontId="1" fillId="4" borderId="0" xfId="0" applyNumberFormat="1" applyFont="1" applyFill="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4" fillId="4" borderId="0" xfId="0" applyNumberFormat="1" applyFont="1" applyFill="1" applyBorder="1" applyAlignment="1">
      <alignment horizontal="left" vertical="top" wrapText="1"/>
    </xf>
    <xf numFmtId="0" fontId="10" fillId="4" borderId="0" xfId="0" applyFont="1" applyFill="1" applyBorder="1" applyAlignment="1">
      <alignment horizontal="left" wrapText="1"/>
    </xf>
    <xf numFmtId="0" fontId="11" fillId="4" borderId="9" xfId="0" applyFont="1" applyFill="1" applyBorder="1" applyAlignment="1">
      <alignment horizontal="left" wrapText="1"/>
    </xf>
    <xf numFmtId="0" fontId="15" fillId="2" borderId="1" xfId="0" applyFont="1" applyFill="1" applyBorder="1" applyAlignment="1">
      <alignment horizontal="center" vertical="center" wrapText="1"/>
    </xf>
    <xf numFmtId="0" fontId="29" fillId="0" borderId="4" xfId="0" applyFont="1" applyFill="1" applyBorder="1" applyAlignment="1" applyProtection="1">
      <alignment horizontal="left" vertical="center" wrapText="1"/>
      <protection locked="0"/>
    </xf>
    <xf numFmtId="0" fontId="29" fillId="0" borderId="5"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protection locked="0"/>
    </xf>
    <xf numFmtId="49" fontId="6" fillId="4" borderId="0" xfId="0" applyNumberFormat="1" applyFont="1" applyFill="1" applyBorder="1" applyAlignment="1" applyProtection="1">
      <alignment horizontal="left" vertical="center" wrapText="1"/>
      <protection locked="0"/>
    </xf>
    <xf numFmtId="49" fontId="4" fillId="4" borderId="0" xfId="0" applyNumberFormat="1" applyFont="1" applyFill="1" applyAlignment="1">
      <alignment horizontal="center" vertical="center" wrapText="1"/>
    </xf>
    <xf numFmtId="0" fontId="15" fillId="3" borderId="4"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29" fillId="4" borderId="4" xfId="0" applyFont="1" applyFill="1" applyBorder="1" applyAlignment="1">
      <alignment horizontal="left" vertical="center" wrapText="1"/>
    </xf>
    <xf numFmtId="0" fontId="25" fillId="4" borderId="6" xfId="0" applyFont="1" applyFill="1" applyBorder="1" applyAlignment="1">
      <alignment horizontal="left" vertical="center" wrapText="1"/>
    </xf>
    <xf numFmtId="0" fontId="25" fillId="4" borderId="5" xfId="0" applyFont="1" applyFill="1" applyBorder="1" applyAlignment="1">
      <alignment horizontal="left" vertical="center" wrapText="1"/>
    </xf>
    <xf numFmtId="0" fontId="14" fillId="4" borderId="0" xfId="0" applyFont="1" applyFill="1" applyAlignment="1">
      <alignment horizontal="left" vertical="top" wrapText="1"/>
    </xf>
    <xf numFmtId="0" fontId="10" fillId="4" borderId="9" xfId="0" applyFont="1" applyFill="1" applyBorder="1" applyAlignment="1">
      <alignment horizontal="left"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5" fillId="0" borderId="0" xfId="0" applyFont="1" applyFill="1" applyBorder="1" applyAlignment="1" applyProtection="1">
      <alignment horizontal="left" wrapText="1"/>
      <protection locked="0"/>
    </xf>
    <xf numFmtId="49" fontId="6" fillId="4" borderId="0" xfId="0" applyNumberFormat="1" applyFont="1" applyFill="1" applyBorder="1" applyAlignment="1" applyProtection="1">
      <alignment horizontal="left" vertical="top" wrapText="1"/>
      <protection locked="0"/>
    </xf>
    <xf numFmtId="0" fontId="29" fillId="4" borderId="14" xfId="0" applyNumberFormat="1" applyFont="1" applyFill="1" applyBorder="1" applyAlignment="1" applyProtection="1">
      <alignment horizontal="left" vertical="top" wrapText="1"/>
      <protection locked="0"/>
    </xf>
    <xf numFmtId="0" fontId="29" fillId="4" borderId="0" xfId="0" applyNumberFormat="1" applyFont="1" applyFill="1" applyBorder="1" applyAlignment="1" applyProtection="1">
      <alignment horizontal="left" vertical="top" wrapText="1"/>
      <protection locked="0"/>
    </xf>
    <xf numFmtId="0" fontId="29" fillId="4" borderId="15" xfId="0" applyNumberFormat="1" applyFont="1" applyFill="1" applyBorder="1" applyAlignment="1" applyProtection="1">
      <alignment horizontal="left" vertical="top" wrapText="1"/>
      <protection locked="0"/>
    </xf>
    <xf numFmtId="49" fontId="5" fillId="4" borderId="9" xfId="0" applyNumberFormat="1" applyFont="1" applyFill="1" applyBorder="1" applyAlignment="1" applyProtection="1">
      <alignment horizontal="left" wrapText="1"/>
      <protection locked="0"/>
    </xf>
    <xf numFmtId="49" fontId="5" fillId="2" borderId="10" xfId="0" applyNumberFormat="1" applyFont="1" applyFill="1" applyBorder="1" applyAlignment="1" applyProtection="1">
      <alignment horizontal="left" wrapText="1"/>
      <protection locked="0"/>
    </xf>
    <xf numFmtId="49" fontId="5" fillId="2" borderId="12" xfId="0" applyNumberFormat="1" applyFont="1" applyFill="1" applyBorder="1" applyAlignment="1" applyProtection="1">
      <alignment horizontal="left" wrapText="1"/>
      <protection locked="0"/>
    </xf>
    <xf numFmtId="49" fontId="5" fillId="2" borderId="11" xfId="0" applyNumberFormat="1" applyFont="1" applyFill="1" applyBorder="1" applyAlignment="1" applyProtection="1">
      <alignment horizontal="left" wrapText="1"/>
      <protection locked="0"/>
    </xf>
    <xf numFmtId="49" fontId="5" fillId="2" borderId="8" xfId="0" applyNumberFormat="1" applyFont="1" applyFill="1" applyBorder="1" applyAlignment="1" applyProtection="1">
      <alignment horizontal="left" wrapText="1"/>
      <protection locked="0"/>
    </xf>
    <xf numFmtId="49" fontId="5" fillId="2" borderId="9" xfId="0" applyNumberFormat="1" applyFont="1" applyFill="1" applyBorder="1" applyAlignment="1" applyProtection="1">
      <alignment horizontal="left" wrapText="1"/>
      <protection locked="0"/>
    </xf>
    <xf numFmtId="49" fontId="5" fillId="2" borderId="7" xfId="0" applyNumberFormat="1" applyFont="1" applyFill="1" applyBorder="1" applyAlignment="1" applyProtection="1">
      <alignment horizontal="left" wrapText="1"/>
      <protection locked="0"/>
    </xf>
    <xf numFmtId="0" fontId="15" fillId="3" borderId="10"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29" fillId="0" borderId="10" xfId="0" applyFont="1" applyFill="1" applyBorder="1" applyAlignment="1" applyProtection="1">
      <alignment horizontal="left" vertical="center" wrapText="1"/>
      <protection locked="0"/>
    </xf>
    <xf numFmtId="0" fontId="29" fillId="0" borderId="12" xfId="0" applyFont="1" applyFill="1" applyBorder="1" applyAlignment="1" applyProtection="1">
      <alignment horizontal="left" vertical="center" wrapText="1"/>
      <protection locked="0"/>
    </xf>
    <xf numFmtId="0" fontId="29" fillId="0" borderId="11" xfId="0" applyFont="1" applyFill="1" applyBorder="1" applyAlignment="1" applyProtection="1">
      <alignment horizontal="left" vertical="center" wrapText="1"/>
      <protection locked="0"/>
    </xf>
    <xf numFmtId="0" fontId="29" fillId="4" borderId="8" xfId="0" applyNumberFormat="1" applyFont="1" applyFill="1" applyBorder="1" applyAlignment="1" applyProtection="1">
      <alignment horizontal="left" vertical="top" wrapText="1"/>
      <protection locked="0"/>
    </xf>
    <xf numFmtId="0" fontId="29" fillId="4" borderId="9" xfId="0" applyNumberFormat="1" applyFont="1" applyFill="1" applyBorder="1" applyAlignment="1" applyProtection="1">
      <alignment horizontal="left" vertical="top" wrapText="1"/>
      <protection locked="0"/>
    </xf>
    <xf numFmtId="0" fontId="29" fillId="4" borderId="7" xfId="0" applyNumberFormat="1" applyFont="1" applyFill="1" applyBorder="1" applyAlignment="1" applyProtection="1">
      <alignment horizontal="left" vertical="top" wrapText="1"/>
      <protection locked="0"/>
    </xf>
    <xf numFmtId="0" fontId="22" fillId="3" borderId="1" xfId="0" applyNumberFormat="1" applyFont="1" applyFill="1" applyBorder="1" applyAlignment="1">
      <alignment horizontal="right" vertical="center" wrapText="1"/>
    </xf>
    <xf numFmtId="0" fontId="29" fillId="4" borderId="1" xfId="0" applyNumberFormat="1" applyFont="1" applyFill="1" applyBorder="1" applyAlignment="1">
      <alignment horizontal="left" vertical="top" wrapText="1"/>
    </xf>
    <xf numFmtId="0" fontId="29" fillId="4" borderId="2" xfId="0" applyNumberFormat="1" applyFont="1" applyFill="1" applyBorder="1" applyAlignment="1">
      <alignment vertical="top" wrapText="1"/>
    </xf>
    <xf numFmtId="0" fontId="29" fillId="4" borderId="13" xfId="0" applyNumberFormat="1" applyFont="1" applyFill="1" applyBorder="1" applyAlignment="1">
      <alignment vertical="top" wrapText="1"/>
    </xf>
    <xf numFmtId="0" fontId="29" fillId="4" borderId="3" xfId="0" applyNumberFormat="1" applyFont="1" applyFill="1" applyBorder="1" applyAlignment="1">
      <alignment vertical="top" wrapText="1"/>
    </xf>
    <xf numFmtId="49" fontId="24" fillId="4" borderId="0" xfId="0" applyNumberFormat="1" applyFont="1" applyFill="1" applyBorder="1" applyAlignment="1">
      <alignment horizontal="left" vertical="top" wrapText="1"/>
    </xf>
    <xf numFmtId="0" fontId="7" fillId="0" borderId="0" xfId="0" applyFont="1" applyAlignment="1">
      <alignment horizontal="left" vertical="top" wrapText="1"/>
    </xf>
    <xf numFmtId="0" fontId="22" fillId="4" borderId="9" xfId="0" applyFont="1" applyFill="1" applyBorder="1" applyAlignment="1">
      <alignment horizontal="left" wrapText="1"/>
    </xf>
    <xf numFmtId="0" fontId="29" fillId="0" borderId="9" xfId="0" applyFont="1" applyBorder="1" applyAlignment="1">
      <alignment horizontal="left" wrapText="1"/>
    </xf>
    <xf numFmtId="0" fontId="22" fillId="2" borderId="10" xfId="0" applyNumberFormat="1" applyFont="1" applyFill="1" applyBorder="1" applyAlignment="1">
      <alignment horizontal="center" vertical="top" wrapText="1"/>
    </xf>
    <xf numFmtId="0" fontId="29" fillId="0" borderId="12" xfId="0" applyFont="1" applyBorder="1" applyAlignment="1">
      <alignment horizontal="center" vertical="top" wrapText="1"/>
    </xf>
    <xf numFmtId="0" fontId="29" fillId="0" borderId="11" xfId="0" applyFont="1" applyBorder="1" applyAlignment="1">
      <alignment horizontal="center" vertical="top" wrapText="1"/>
    </xf>
    <xf numFmtId="0" fontId="22" fillId="2" borderId="4" xfId="0" applyNumberFormat="1" applyFont="1" applyFill="1" applyBorder="1" applyAlignment="1">
      <alignment horizontal="center" vertical="center" wrapText="1"/>
    </xf>
    <xf numFmtId="0" fontId="22" fillId="2" borderId="6" xfId="0" applyNumberFormat="1" applyFont="1" applyFill="1" applyBorder="1" applyAlignment="1">
      <alignment horizontal="center" vertical="center" wrapText="1"/>
    </xf>
    <xf numFmtId="0" fontId="22" fillId="2" borderId="5" xfId="0" applyNumberFormat="1" applyFont="1" applyFill="1" applyBorder="1" applyAlignment="1">
      <alignment horizontal="center" vertical="center" wrapText="1"/>
    </xf>
    <xf numFmtId="0" fontId="29" fillId="4" borderId="2" xfId="0" applyNumberFormat="1" applyFont="1" applyFill="1" applyBorder="1" applyAlignment="1">
      <alignment horizontal="left" vertical="top" wrapText="1"/>
    </xf>
    <xf numFmtId="0" fontId="29" fillId="4" borderId="13" xfId="0" applyNumberFormat="1" applyFont="1" applyFill="1" applyBorder="1" applyAlignment="1">
      <alignment horizontal="left" vertical="top" wrapText="1"/>
    </xf>
    <xf numFmtId="0" fontId="29" fillId="0" borderId="2" xfId="0" applyFont="1" applyFill="1" applyBorder="1" applyAlignment="1">
      <alignment vertical="center" wrapText="1"/>
    </xf>
    <xf numFmtId="0" fontId="29" fillId="0" borderId="13" xfId="0" applyFont="1" applyFill="1" applyBorder="1" applyAlignment="1">
      <alignment vertical="center" wrapText="1"/>
    </xf>
    <xf numFmtId="0" fontId="22" fillId="3" borderId="4" xfId="0" applyNumberFormat="1" applyFont="1" applyFill="1" applyBorder="1" applyAlignment="1">
      <alignment horizontal="right" vertical="center" wrapText="1"/>
    </xf>
    <xf numFmtId="0" fontId="22" fillId="3" borderId="6" xfId="0" applyNumberFormat="1" applyFont="1" applyFill="1" applyBorder="1" applyAlignment="1">
      <alignment horizontal="right" vertical="center" wrapText="1"/>
    </xf>
    <xf numFmtId="0" fontId="22" fillId="3" borderId="5" xfId="0" applyNumberFormat="1" applyFont="1" applyFill="1" applyBorder="1" applyAlignment="1">
      <alignment horizontal="right" vertical="center" wrapText="1"/>
    </xf>
    <xf numFmtId="0" fontId="29" fillId="0" borderId="3" xfId="0" applyFont="1" applyFill="1" applyBorder="1" applyAlignment="1">
      <alignment vertical="center" wrapText="1"/>
    </xf>
    <xf numFmtId="0" fontId="29" fillId="4" borderId="2" xfId="0" applyFont="1" applyFill="1" applyBorder="1" applyAlignment="1">
      <alignment horizontal="left" vertical="top" wrapText="1"/>
    </xf>
    <xf numFmtId="0" fontId="29" fillId="4" borderId="13" xfId="0" applyFont="1" applyFill="1" applyBorder="1" applyAlignment="1">
      <alignment horizontal="left" vertical="top" wrapText="1"/>
    </xf>
    <xf numFmtId="0" fontId="29" fillId="4" borderId="3" xfId="0" applyFont="1" applyFill="1" applyBorder="1" applyAlignment="1">
      <alignment horizontal="left" vertical="top" wrapText="1"/>
    </xf>
    <xf numFmtId="0" fontId="29" fillId="0" borderId="2" xfId="0" applyFont="1" applyBorder="1" applyAlignment="1">
      <alignment vertical="center" wrapText="1"/>
    </xf>
    <xf numFmtId="0" fontId="29" fillId="0" borderId="13" xfId="0" applyFont="1" applyBorder="1" applyAlignment="1">
      <alignment vertical="center" wrapText="1"/>
    </xf>
    <xf numFmtId="0" fontId="29" fillId="0" borderId="3" xfId="0" applyFont="1" applyBorder="1" applyAlignment="1">
      <alignment vertical="center" wrapText="1"/>
    </xf>
    <xf numFmtId="0" fontId="10" fillId="0" borderId="9" xfId="0" applyFont="1" applyFill="1" applyBorder="1" applyAlignment="1">
      <alignment horizontal="left" wrapText="1"/>
    </xf>
    <xf numFmtId="49" fontId="26" fillId="4" borderId="0" xfId="0" applyNumberFormat="1" applyFont="1" applyFill="1" applyBorder="1" applyAlignment="1">
      <alignment horizontal="left" vertical="top" wrapText="1"/>
    </xf>
    <xf numFmtId="164" fontId="29" fillId="0" borderId="44" xfId="0" applyNumberFormat="1" applyFont="1" applyFill="1" applyBorder="1" applyAlignment="1">
      <alignment horizontal="center" vertical="center" wrapText="1"/>
    </xf>
    <xf numFmtId="164" fontId="29" fillId="0" borderId="45" xfId="0" applyNumberFormat="1" applyFont="1" applyFill="1" applyBorder="1" applyAlignment="1">
      <alignment horizontal="center" vertical="center" wrapText="1"/>
    </xf>
    <xf numFmtId="164" fontId="29" fillId="0" borderId="17" xfId="0" applyNumberFormat="1" applyFont="1" applyFill="1" applyBorder="1" applyAlignment="1">
      <alignment horizontal="center" vertical="center" wrapText="1"/>
    </xf>
    <xf numFmtId="164" fontId="29" fillId="0" borderId="19" xfId="0" applyNumberFormat="1" applyFont="1" applyFill="1" applyBorder="1" applyAlignment="1">
      <alignment horizontal="center" vertical="center" wrapText="1"/>
    </xf>
    <xf numFmtId="164" fontId="29" fillId="0" borderId="42" xfId="0" applyNumberFormat="1" applyFont="1" applyFill="1" applyBorder="1" applyAlignment="1">
      <alignment horizontal="center" vertical="center" wrapText="1"/>
    </xf>
    <xf numFmtId="164" fontId="29" fillId="0" borderId="43" xfId="0" applyNumberFormat="1" applyFont="1" applyFill="1" applyBorder="1" applyAlignment="1">
      <alignment horizontal="center" vertical="center" wrapText="1"/>
    </xf>
    <xf numFmtId="0" fontId="32" fillId="6" borderId="17"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32" fillId="6" borderId="18"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7" borderId="23" xfId="0" applyFont="1" applyFill="1" applyBorder="1" applyAlignment="1">
      <alignment horizontal="center" vertical="center" wrapText="1"/>
    </xf>
    <xf numFmtId="0" fontId="32" fillId="7" borderId="20" xfId="0" applyFont="1" applyFill="1" applyBorder="1" applyAlignment="1">
      <alignment horizontal="center" vertical="center" wrapText="1"/>
    </xf>
    <xf numFmtId="0" fontId="32" fillId="7" borderId="25" xfId="0" applyFont="1" applyFill="1" applyBorder="1" applyAlignment="1">
      <alignment horizontal="center" vertical="center" wrapText="1"/>
    </xf>
    <xf numFmtId="0" fontId="32" fillId="7" borderId="27" xfId="0" applyFont="1" applyFill="1" applyBorder="1" applyAlignment="1">
      <alignment horizontal="center" vertical="center" wrapText="1"/>
    </xf>
    <xf numFmtId="0" fontId="32" fillId="7" borderId="28"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22" xfId="0" applyFont="1" applyFill="1" applyBorder="1" applyAlignment="1">
      <alignment horizontal="center" vertical="center" wrapText="1"/>
    </xf>
    <xf numFmtId="0" fontId="32" fillId="7" borderId="21" xfId="0" applyFont="1" applyFill="1" applyBorder="1" applyAlignment="1">
      <alignment horizontal="center" vertical="center" wrapText="1"/>
    </xf>
    <xf numFmtId="49" fontId="5" fillId="4" borderId="16" xfId="0" applyNumberFormat="1" applyFont="1" applyFill="1" applyBorder="1" applyAlignment="1">
      <alignment horizontal="left" vertical="top" wrapText="1"/>
    </xf>
    <xf numFmtId="0" fontId="32" fillId="7" borderId="29" xfId="0" applyFont="1" applyFill="1" applyBorder="1" applyAlignment="1">
      <alignment horizontal="center" vertical="center" wrapText="1"/>
    </xf>
    <xf numFmtId="0" fontId="32" fillId="7" borderId="30" xfId="0" applyFont="1" applyFill="1" applyBorder="1" applyAlignment="1">
      <alignment horizontal="center" vertical="center" wrapText="1"/>
    </xf>
    <xf numFmtId="0" fontId="32" fillId="7" borderId="31" xfId="0" applyFont="1" applyFill="1" applyBorder="1" applyAlignment="1">
      <alignment horizontal="center" vertical="center" wrapText="1"/>
    </xf>
    <xf numFmtId="0" fontId="29" fillId="0" borderId="21" xfId="0" applyFont="1" applyBorder="1" applyAlignment="1">
      <alignment horizontal="left" vertical="center" wrapText="1"/>
    </xf>
    <xf numFmtId="0" fontId="29" fillId="0" borderId="16" xfId="0" applyFont="1" applyBorder="1" applyAlignment="1">
      <alignment horizontal="left" vertical="center" wrapText="1"/>
    </xf>
    <xf numFmtId="0" fontId="29" fillId="0" borderId="22" xfId="0" applyFont="1" applyBorder="1" applyAlignment="1">
      <alignment horizontal="left" vertical="center" wrapText="1"/>
    </xf>
    <xf numFmtId="0" fontId="32" fillId="6" borderId="26"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29" fillId="0" borderId="29" xfId="0" applyFont="1" applyBorder="1" applyAlignment="1">
      <alignment vertical="center" wrapText="1"/>
    </xf>
    <xf numFmtId="0" fontId="29" fillId="0" borderId="30" xfId="0" applyFont="1" applyBorder="1" applyAlignment="1">
      <alignment vertical="center" wrapText="1"/>
    </xf>
    <xf numFmtId="0" fontId="29" fillId="0" borderId="31" xfId="0" applyFont="1" applyBorder="1" applyAlignment="1">
      <alignment vertical="center" wrapText="1"/>
    </xf>
    <xf numFmtId="8" fontId="29" fillId="0" borderId="29" xfId="0" applyNumberFormat="1" applyFont="1" applyBorder="1" applyAlignment="1">
      <alignment vertical="center" wrapText="1"/>
    </xf>
    <xf numFmtId="8" fontId="29" fillId="0" borderId="31" xfId="0" applyNumberFormat="1" applyFont="1" applyBorder="1" applyAlignment="1">
      <alignment vertical="center" wrapText="1"/>
    </xf>
    <xf numFmtId="8" fontId="22" fillId="0" borderId="29" xfId="0" applyNumberFormat="1" applyFont="1" applyBorder="1" applyAlignment="1">
      <alignment horizontal="center" vertical="center" wrapText="1"/>
    </xf>
    <xf numFmtId="8" fontId="22" fillId="0" borderId="31" xfId="0" applyNumberFormat="1" applyFont="1" applyBorder="1" applyAlignment="1">
      <alignment horizontal="center"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32" fillId="6" borderId="29" xfId="0" applyFont="1" applyFill="1" applyBorder="1" applyAlignment="1">
      <alignment horizontal="center" vertical="center" wrapText="1"/>
    </xf>
    <xf numFmtId="0" fontId="32" fillId="6" borderId="30" xfId="0" applyFont="1" applyFill="1" applyBorder="1" applyAlignment="1">
      <alignment horizontal="center" vertical="center" wrapText="1"/>
    </xf>
    <xf numFmtId="0" fontId="32" fillId="6" borderId="31" xfId="0" applyFont="1" applyFill="1" applyBorder="1" applyAlignment="1">
      <alignment horizontal="center" vertical="center" wrapText="1"/>
    </xf>
    <xf numFmtId="0" fontId="37" fillId="0" borderId="0" xfId="0" applyFont="1" applyFill="1" applyBorder="1" applyAlignment="1">
      <alignment horizontal="left" wrapText="1"/>
    </xf>
    <xf numFmtId="0" fontId="40" fillId="7" borderId="40" xfId="0" applyFont="1" applyFill="1" applyBorder="1" applyAlignment="1">
      <alignment horizontal="center" vertical="center" wrapText="1"/>
    </xf>
    <xf numFmtId="0" fontId="40" fillId="7" borderId="41" xfId="0" applyFont="1" applyFill="1" applyBorder="1" applyAlignment="1">
      <alignment horizontal="center" vertical="center" wrapText="1"/>
    </xf>
    <xf numFmtId="4" fontId="40" fillId="7" borderId="29" xfId="0" applyNumberFormat="1" applyFont="1" applyFill="1" applyBorder="1" applyAlignment="1">
      <alignment horizontal="center" vertical="center" wrapText="1"/>
    </xf>
    <xf numFmtId="4" fontId="40" fillId="7" borderId="30" xfId="0" applyNumberFormat="1" applyFont="1" applyFill="1" applyBorder="1" applyAlignment="1">
      <alignment horizontal="center" vertical="center" wrapText="1"/>
    </xf>
    <xf numFmtId="4" fontId="40" fillId="7" borderId="31" xfId="0" applyNumberFormat="1" applyFont="1" applyFill="1" applyBorder="1" applyAlignment="1">
      <alignment horizontal="center" vertical="center" wrapText="1"/>
    </xf>
    <xf numFmtId="4" fontId="32" fillId="7" borderId="29" xfId="0" applyNumberFormat="1" applyFont="1" applyFill="1" applyBorder="1" applyAlignment="1">
      <alignment horizontal="center" wrapText="1"/>
    </xf>
    <xf numFmtId="4" fontId="32" fillId="7" borderId="31" xfId="0" applyNumberFormat="1" applyFont="1" applyFill="1" applyBorder="1" applyAlignment="1">
      <alignment horizontal="center" wrapText="1"/>
    </xf>
    <xf numFmtId="0" fontId="19" fillId="0" borderId="29" xfId="0" applyFont="1" applyFill="1" applyBorder="1" applyAlignment="1">
      <alignment horizontal="left" wrapText="1"/>
    </xf>
    <xf numFmtId="0" fontId="19" fillId="0" borderId="30" xfId="0" applyFont="1" applyFill="1" applyBorder="1" applyAlignment="1">
      <alignment horizontal="left" wrapText="1"/>
    </xf>
    <xf numFmtId="0" fontId="19" fillId="0" borderId="31" xfId="0" applyFont="1" applyFill="1" applyBorder="1" applyAlignment="1">
      <alignment horizontal="left" wrapText="1"/>
    </xf>
    <xf numFmtId="0" fontId="29" fillId="0" borderId="29" xfId="0" applyFont="1" applyBorder="1" applyAlignment="1">
      <alignment horizontal="left" vertical="center" wrapText="1"/>
    </xf>
    <xf numFmtId="0" fontId="29" fillId="0" borderId="30" xfId="0" applyFont="1" applyBorder="1" applyAlignment="1">
      <alignment horizontal="left" vertical="center" wrapText="1"/>
    </xf>
    <xf numFmtId="0" fontId="29" fillId="0" borderId="31" xfId="0" applyFont="1" applyBorder="1" applyAlignment="1">
      <alignment horizontal="left" vertical="center" wrapText="1"/>
    </xf>
    <xf numFmtId="0" fontId="29" fillId="0" borderId="32"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39" xfId="0" applyFont="1" applyFill="1" applyBorder="1" applyAlignment="1">
      <alignment horizontal="center" vertical="center" wrapText="1"/>
    </xf>
    <xf numFmtId="164" fontId="29" fillId="0" borderId="29" xfId="0" applyNumberFormat="1" applyFont="1" applyBorder="1" applyAlignment="1">
      <alignment horizontal="center" vertical="center" wrapText="1"/>
    </xf>
    <xf numFmtId="164" fontId="29" fillId="0" borderId="30" xfId="0" applyNumberFormat="1" applyFont="1" applyBorder="1" applyAlignment="1">
      <alignment horizontal="center" vertical="center" wrapText="1"/>
    </xf>
    <xf numFmtId="164" fontId="29" fillId="0" borderId="31" xfId="0" applyNumberFormat="1" applyFont="1" applyBorder="1" applyAlignment="1">
      <alignment horizontal="center" vertical="center" wrapText="1"/>
    </xf>
    <xf numFmtId="0" fontId="32" fillId="7" borderId="26" xfId="0" applyFont="1" applyFill="1" applyBorder="1" applyAlignment="1">
      <alignment horizontal="center" vertical="center" wrapText="1"/>
    </xf>
    <xf numFmtId="0" fontId="32" fillId="7" borderId="24" xfId="0"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cellXfs>
  <cellStyles count="1">
    <cellStyle name="Normalno" xfId="0" builtinId="0"/>
  </cellStyles>
  <dxfs count="18">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1</xdr:row>
      <xdr:rowOff>23812</xdr:rowOff>
    </xdr:from>
    <xdr:to>
      <xdr:col>1</xdr:col>
      <xdr:colOff>3084512</xdr:colOff>
      <xdr:row>1</xdr:row>
      <xdr:rowOff>938212</xdr:rowOff>
    </xdr:to>
    <xdr:pic>
      <xdr:nvPicPr>
        <xdr:cNvPr id="4" name="Slika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1031" y="214312"/>
          <a:ext cx="30607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ladislav/AppData/Local/Microsoft/Windows/INetCache/Content.Outlook/8ZPXK1GV/Smjernice_GP_zupanije_2016_komentari_revizija_0805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ladislav/AppData/Local/Microsoft/Windows/INetCache/Content.Outlook/8ZPXK1GV/Smjernice%20za%20GP_NPPP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1_izrada_programa A4"/>
      <sheetName val="2_Javna_ustanova"/>
      <sheetName val="1_Procjena_stanja"/>
      <sheetName val="3_Aktivnosti (1)"/>
      <sheetName val="3_Aktivnosti (2)"/>
      <sheetName val="4_Projekti"/>
      <sheetName val="5_cjenik i KO"/>
      <sheetName val="6_opis"/>
      <sheetName val="7_dodatak"/>
      <sheetName val="_"/>
    </sheetNames>
    <sheetDataSet>
      <sheetData sheetId="0"/>
      <sheetData sheetId="1"/>
      <sheetData sheetId="2"/>
      <sheetData sheetId="3"/>
      <sheetData sheetId="4"/>
      <sheetData sheetId="5"/>
      <sheetData sheetId="6"/>
      <sheetData sheetId="7"/>
      <sheetData sheetId="8"/>
      <sheetData sheetId="9"/>
      <sheetData sheetId="10">
        <row r="4">
          <cell r="A4" t="str">
            <v>A</v>
          </cell>
        </row>
        <row r="5">
          <cell r="A5" t="str">
            <v>B</v>
          </cell>
        </row>
        <row r="6">
          <cell r="A6" t="str">
            <v>C</v>
          </cell>
        </row>
        <row r="7">
          <cell r="A7" t="str">
            <v>D</v>
          </cell>
        </row>
        <row r="8">
          <cell r="A8" t="str">
            <v>E</v>
          </cell>
        </row>
        <row r="11">
          <cell r="A11" t="str">
            <v xml:space="preserve">da   </v>
          </cell>
        </row>
        <row r="12">
          <cell r="A12" t="str">
            <v>ne</v>
          </cell>
        </row>
        <row r="15">
          <cell r="A15" t="str">
            <v>Na neodređeno, puno radno vrijeme</v>
          </cell>
        </row>
        <row r="16">
          <cell r="A16" t="str">
            <v>Na neodređeno, pola radnog vremena</v>
          </cell>
        </row>
        <row r="17">
          <cell r="A17" t="str">
            <v>Na određeno, puno radno vrijeme</v>
          </cell>
        </row>
        <row r="18">
          <cell r="A18" t="str">
            <v>Na određeno, pola radnog vremena</v>
          </cell>
        </row>
        <row r="19">
          <cell r="A19" t="str">
            <v>Stručno osposobljavanje bez zasnivanja radnog odnosa</v>
          </cell>
        </row>
        <row r="20">
          <cell r="A20" t="str">
            <v xml:space="preserve">Ostalo </v>
          </cell>
        </row>
        <row r="23">
          <cell r="A23" t="str">
            <v>Vlasništvo JU</v>
          </cell>
        </row>
        <row r="24">
          <cell r="A24" t="str">
            <v>Unajmljena nekretnina</v>
          </cell>
        </row>
        <row r="25">
          <cell r="A25" t="str">
            <v>Pravo korištenja na nekretnini</v>
          </cell>
        </row>
        <row r="26">
          <cell r="A26" t="str">
            <v>Drugo</v>
          </cell>
        </row>
        <row r="29">
          <cell r="A29" t="str">
            <v>Vlasništvo JU</v>
          </cell>
        </row>
        <row r="30">
          <cell r="A30" t="str">
            <v>Leasing</v>
          </cell>
        </row>
        <row r="31">
          <cell r="A31" t="str">
            <v>Drugo</v>
          </cell>
        </row>
        <row r="34">
          <cell r="A34">
            <v>1</v>
          </cell>
        </row>
        <row r="35">
          <cell r="A35">
            <v>2</v>
          </cell>
        </row>
        <row r="36">
          <cell r="A36">
            <v>3</v>
          </cell>
        </row>
        <row r="39">
          <cell r="A39" t="str">
            <v>A</v>
          </cell>
        </row>
        <row r="40">
          <cell r="A40" t="str">
            <v>B</v>
          </cell>
        </row>
        <row r="41">
          <cell r="A41" t="str">
            <v>C</v>
          </cell>
        </row>
        <row r="42">
          <cell r="A42" t="str">
            <v>D</v>
          </cell>
        </row>
        <row r="43">
          <cell r="A43" t="str">
            <v>E</v>
          </cell>
        </row>
        <row r="44">
          <cell r="A44" t="str">
            <v>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1_izrada_programa A4"/>
      <sheetName val="2_javna_ustanova A4"/>
      <sheetName val="3_ocjena_stanja A4"/>
      <sheetName val="4_aktivnosti A3 "/>
      <sheetName val="5_cjenik i KO A4"/>
      <sheetName val="6_dodatak A4"/>
      <sheetName val="_"/>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 xml:space="preserve">da   </v>
          </cell>
        </row>
        <row r="5">
          <cell r="A5" t="str">
            <v>ne</v>
          </cell>
        </row>
        <row r="16">
          <cell r="A16" t="str">
            <v>Vlasništvo JU</v>
          </cell>
        </row>
        <row r="17">
          <cell r="A17" t="str">
            <v>Unajmljena nekretnina</v>
          </cell>
        </row>
        <row r="18">
          <cell r="A18" t="str">
            <v>Pravo korištenja na nekretnini</v>
          </cell>
        </row>
        <row r="19">
          <cell r="A19" t="str">
            <v>Drugo</v>
          </cell>
        </row>
        <row r="22">
          <cell r="A22" t="str">
            <v>Vlasništvo JU</v>
          </cell>
        </row>
        <row r="23">
          <cell r="A23" t="str">
            <v>Leasing</v>
          </cell>
        </row>
        <row r="24">
          <cell r="A24" t="str">
            <v>Drugo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A13" totalsRowShown="0" headerRowDxfId="17" dataDxfId="16">
  <autoFilter ref="A7:A13" xr:uid="{00000000-0009-0000-0100-000001000000}"/>
  <tableColumns count="1">
    <tableColumn id="1" xr3:uid="{00000000-0010-0000-0000-000001000000}" name="TIPUGOVORA"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5:A19" totalsRowShown="0" headerRowDxfId="14" dataDxfId="13">
  <autoFilter ref="A15:A19" xr:uid="{00000000-0009-0000-0100-000002000000}"/>
  <tableColumns count="1">
    <tableColumn id="1" xr3:uid="{00000000-0010-0000-0100-000001000000}" name="VLASNISTVONEKRETNIN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1:A24" totalsRowShown="0" headerRowDxfId="11" dataDxfId="10">
  <autoFilter ref="A21:A24" xr:uid="{00000000-0009-0000-0100-000003000000}"/>
  <tableColumns count="1">
    <tableColumn id="1" xr3:uid="{00000000-0010-0000-0200-000001000000}" name="VLASNISTVOPOKRETNINE"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6:A29" totalsRowShown="0" headerRowDxfId="8" dataDxfId="7">
  <autoFilter ref="A26:A29" xr:uid="{00000000-0009-0000-0100-000004000000}"/>
  <tableColumns count="1">
    <tableColumn id="1" xr3:uid="{00000000-0010-0000-0300-000001000000}" name="PRIORITETI"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3:A5" totalsRowShown="0" headerRowDxfId="5" dataDxfId="4">
  <autoFilter ref="A3:A5" xr:uid="{00000000-0009-0000-0100-000005000000}"/>
  <tableColumns count="1">
    <tableColumn id="1" xr3:uid="{00000000-0010-0000-0400-000001000000}" name="da/ne" dataDxfId="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31:A35" totalsRowShown="0" headerRowDxfId="2" dataDxfId="1">
  <autoFilter ref="A31:A35" xr:uid="{00000000-0009-0000-0100-000006000000}"/>
  <tableColumns count="1">
    <tableColumn id="1" xr3:uid="{00000000-0010-0000-0500-000001000000}" name="OCJENASTANJA" dataDxfId="0"/>
  </tableColumns>
  <tableStyleInfo name="TableStyleMedium2"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showGridLines="0" tabSelected="1" view="pageBreakPreview" topLeftCell="A2" zoomScaleNormal="100" zoomScaleSheetLayoutView="100" workbookViewId="0">
      <selection activeCell="B6" sqref="B6"/>
    </sheetView>
  </sheetViews>
  <sheetFormatPr defaultColWidth="9.140625" defaultRowHeight="15" x14ac:dyDescent="0.25"/>
  <cols>
    <col min="1" max="1" width="3.7109375" style="3" customWidth="1"/>
    <col min="2" max="2" width="106.140625" style="3" customWidth="1"/>
    <col min="3" max="3" width="3.7109375" style="3" customWidth="1"/>
    <col min="4" max="5" width="9.140625" style="3"/>
    <col min="6" max="6" width="50.7109375" style="4" customWidth="1"/>
    <col min="7" max="16384" width="9.140625" style="3"/>
  </cols>
  <sheetData>
    <row r="1" spans="1:6" ht="15" customHeight="1" x14ac:dyDescent="0.25">
      <c r="A1" s="38"/>
      <c r="B1" s="38"/>
      <c r="C1" s="38"/>
      <c r="F1" s="2"/>
    </row>
    <row r="2" spans="1:6" ht="75.75" customHeight="1" x14ac:dyDescent="0.25">
      <c r="A2" s="38"/>
      <c r="B2" s="104"/>
      <c r="C2" s="38"/>
      <c r="D2" s="32"/>
      <c r="F2" s="18" t="s">
        <v>49</v>
      </c>
    </row>
    <row r="3" spans="1:6" s="5" customFormat="1" ht="15" customHeight="1" x14ac:dyDescent="0.25">
      <c r="A3" s="37"/>
      <c r="B3" s="105"/>
      <c r="C3" s="37"/>
      <c r="F3" s="4"/>
    </row>
    <row r="4" spans="1:6" s="5" customFormat="1" ht="15" customHeight="1" x14ac:dyDescent="0.25">
      <c r="A4" s="37"/>
      <c r="B4" s="105"/>
      <c r="C4" s="37"/>
      <c r="F4" s="4"/>
    </row>
    <row r="5" spans="1:6" s="5" customFormat="1" ht="15" customHeight="1" x14ac:dyDescent="0.25">
      <c r="A5" s="37"/>
      <c r="B5" s="85" t="s">
        <v>703</v>
      </c>
      <c r="C5" s="37"/>
      <c r="F5" s="4"/>
    </row>
    <row r="6" spans="1:6" s="5" customFormat="1" ht="15" customHeight="1" x14ac:dyDescent="0.25">
      <c r="A6" s="37"/>
      <c r="B6" s="85" t="s">
        <v>704</v>
      </c>
      <c r="C6" s="37"/>
      <c r="F6" s="4"/>
    </row>
    <row r="7" spans="1:6" s="5" customFormat="1" ht="15" customHeight="1" x14ac:dyDescent="0.25">
      <c r="A7" s="37"/>
      <c r="B7" s="86" t="s">
        <v>700</v>
      </c>
      <c r="C7" s="37"/>
      <c r="F7" s="4"/>
    </row>
    <row r="8" spans="1:6" s="5" customFormat="1" ht="15" customHeight="1" x14ac:dyDescent="0.25">
      <c r="A8" s="37"/>
      <c r="B8" s="105"/>
      <c r="C8" s="37"/>
      <c r="F8" s="4"/>
    </row>
    <row r="9" spans="1:6" s="5" customFormat="1" ht="15" customHeight="1" x14ac:dyDescent="0.25">
      <c r="A9" s="37"/>
      <c r="B9" s="105"/>
      <c r="C9" s="37"/>
      <c r="F9" s="4"/>
    </row>
    <row r="10" spans="1:6" s="5" customFormat="1" ht="15" customHeight="1" x14ac:dyDescent="0.25">
      <c r="A10" s="37"/>
      <c r="B10" s="105"/>
      <c r="C10" s="37"/>
      <c r="F10" s="4"/>
    </row>
    <row r="11" spans="1:6" s="5" customFormat="1" ht="15" customHeight="1" x14ac:dyDescent="0.25">
      <c r="A11" s="37"/>
      <c r="B11" s="105"/>
      <c r="C11" s="37"/>
      <c r="F11" s="4"/>
    </row>
    <row r="12" spans="1:6" s="5" customFormat="1" ht="15" customHeight="1" x14ac:dyDescent="0.25">
      <c r="A12" s="37"/>
      <c r="B12" s="116"/>
      <c r="C12" s="37"/>
      <c r="F12" s="4"/>
    </row>
    <row r="13" spans="1:6" s="5" customFormat="1" ht="15" customHeight="1" x14ac:dyDescent="0.25">
      <c r="A13" s="37"/>
      <c r="B13" s="105"/>
      <c r="C13" s="37"/>
      <c r="F13" s="4"/>
    </row>
    <row r="14" spans="1:6" s="5" customFormat="1" ht="105" x14ac:dyDescent="0.25">
      <c r="A14" s="37"/>
      <c r="B14" s="104" t="s">
        <v>624</v>
      </c>
      <c r="C14" s="37"/>
      <c r="F14" s="4"/>
    </row>
    <row r="15" spans="1:6" ht="15" customHeight="1" x14ac:dyDescent="0.25">
      <c r="A15" s="38"/>
      <c r="B15" s="106"/>
      <c r="C15" s="38"/>
    </row>
    <row r="16" spans="1:6" ht="15" customHeight="1" x14ac:dyDescent="0.25">
      <c r="A16" s="38"/>
      <c r="B16" s="146" t="s">
        <v>701</v>
      </c>
      <c r="C16" s="38"/>
    </row>
    <row r="17" spans="1:3" ht="15" customHeight="1" x14ac:dyDescent="0.25">
      <c r="A17" s="38"/>
      <c r="B17" s="128"/>
      <c r="C17" s="38"/>
    </row>
    <row r="18" spans="1:3" ht="15" customHeight="1" x14ac:dyDescent="0.25">
      <c r="A18" s="38"/>
      <c r="B18" s="115"/>
      <c r="C18" s="38"/>
    </row>
    <row r="19" spans="1:3" ht="15" customHeight="1" x14ac:dyDescent="0.25">
      <c r="A19" s="38"/>
      <c r="B19" s="115"/>
      <c r="C19" s="38"/>
    </row>
    <row r="20" spans="1:3" ht="15" customHeight="1" x14ac:dyDescent="0.25">
      <c r="A20" s="38"/>
      <c r="B20" s="120"/>
      <c r="C20" s="38"/>
    </row>
    <row r="21" spans="1:3" ht="15" customHeight="1" x14ac:dyDescent="0.25">
      <c r="A21" s="38"/>
      <c r="B21" s="120"/>
      <c r="C21" s="38"/>
    </row>
    <row r="22" spans="1:3" ht="15" customHeight="1" x14ac:dyDescent="0.25">
      <c r="A22" s="38"/>
      <c r="B22" s="117"/>
      <c r="C22" s="38"/>
    </row>
    <row r="23" spans="1:3" ht="15" customHeight="1" x14ac:dyDescent="0.25">
      <c r="A23" s="38"/>
      <c r="B23" s="106"/>
      <c r="C23" s="38"/>
    </row>
    <row r="24" spans="1:3" ht="15" customHeight="1" x14ac:dyDescent="0.25">
      <c r="A24" s="38"/>
      <c r="B24" s="117"/>
      <c r="C24" s="38"/>
    </row>
    <row r="25" spans="1:3" ht="15" customHeight="1" x14ac:dyDescent="0.25">
      <c r="A25" s="38"/>
      <c r="B25" s="105"/>
      <c r="C25" s="38"/>
    </row>
    <row r="26" spans="1:3" ht="15" customHeight="1" x14ac:dyDescent="0.25">
      <c r="A26" s="38"/>
      <c r="B26" s="105"/>
      <c r="C26" s="38"/>
    </row>
    <row r="27" spans="1:3" ht="15" customHeight="1" x14ac:dyDescent="0.25">
      <c r="A27" s="38"/>
      <c r="B27" s="107"/>
      <c r="C27" s="38"/>
    </row>
    <row r="28" spans="1:3" ht="15" customHeight="1" x14ac:dyDescent="0.25">
      <c r="A28" s="38"/>
      <c r="B28" s="107"/>
      <c r="C28" s="38"/>
    </row>
    <row r="29" spans="1:3" ht="15" customHeight="1" x14ac:dyDescent="0.25">
      <c r="A29" s="38"/>
      <c r="B29" s="107"/>
      <c r="C29" s="38"/>
    </row>
    <row r="30" spans="1:3" ht="15" customHeight="1" x14ac:dyDescent="0.25">
      <c r="A30" s="52"/>
      <c r="B30" s="107"/>
      <c r="C30" s="38"/>
    </row>
    <row r="31" spans="1:3" ht="15" customHeight="1" x14ac:dyDescent="0.25">
      <c r="A31" s="38"/>
      <c r="B31" s="108" t="s">
        <v>103</v>
      </c>
      <c r="C31" s="38"/>
    </row>
    <row r="32" spans="1:3" ht="15" customHeight="1" x14ac:dyDescent="0.25">
      <c r="A32" s="53"/>
      <c r="B32" s="108" t="s">
        <v>343</v>
      </c>
      <c r="C32" s="38"/>
    </row>
    <row r="33" spans="1:3" ht="15" customHeight="1" x14ac:dyDescent="0.25">
      <c r="A33" s="38"/>
      <c r="B33" s="108" t="s">
        <v>541</v>
      </c>
      <c r="C33" s="38"/>
    </row>
    <row r="34" spans="1:3" ht="15" customHeight="1" x14ac:dyDescent="0.25">
      <c r="A34" s="38"/>
      <c r="B34" s="108" t="s">
        <v>542</v>
      </c>
      <c r="C34" s="38"/>
    </row>
    <row r="35" spans="1:3" ht="15" customHeight="1" x14ac:dyDescent="0.25">
      <c r="A35" s="38"/>
      <c r="B35" s="38"/>
      <c r="C35" s="38"/>
    </row>
    <row r="36" spans="1:3" ht="15" customHeight="1" x14ac:dyDescent="0.25">
      <c r="A36" s="38"/>
      <c r="B36" s="38"/>
      <c r="C36" s="38"/>
    </row>
    <row r="37" spans="1:3" ht="15" customHeight="1" x14ac:dyDescent="0.25">
      <c r="A37" s="38"/>
      <c r="B37" s="38"/>
      <c r="C37" s="38"/>
    </row>
    <row r="38" spans="1:3" ht="15" customHeight="1" x14ac:dyDescent="0.25">
      <c r="A38" s="38"/>
      <c r="B38" s="38"/>
      <c r="C38" s="38"/>
    </row>
  </sheetData>
  <pageMargins left="0.70866141732283472" right="0.70866141732283472" top="0.74803149606299213" bottom="0.74803149606299213" header="0.31496062992125984" footer="0.31496062992125984"/>
  <pageSetup paperSize="9" fitToWidth="0"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5"/>
  <sheetViews>
    <sheetView workbookViewId="0"/>
  </sheetViews>
  <sheetFormatPr defaultColWidth="9.140625" defaultRowHeight="12.75" x14ac:dyDescent="0.2"/>
  <cols>
    <col min="1" max="1" width="22.85546875" style="12" customWidth="1"/>
    <col min="2" max="16384" width="9.140625" style="12"/>
  </cols>
  <sheetData>
    <row r="1" spans="1:1" x14ac:dyDescent="0.2">
      <c r="A1" s="14" t="s">
        <v>51</v>
      </c>
    </row>
    <row r="2" spans="1:1" x14ac:dyDescent="0.2">
      <c r="A2" s="14"/>
    </row>
    <row r="3" spans="1:1" x14ac:dyDescent="0.2">
      <c r="A3" s="13" t="s">
        <v>32</v>
      </c>
    </row>
    <row r="4" spans="1:1" x14ac:dyDescent="0.2">
      <c r="A4" s="12" t="s">
        <v>38</v>
      </c>
    </row>
    <row r="5" spans="1:1" x14ac:dyDescent="0.2">
      <c r="A5" s="12" t="s">
        <v>37</v>
      </c>
    </row>
    <row r="7" spans="1:1" x14ac:dyDescent="0.2">
      <c r="A7" s="13" t="s">
        <v>39</v>
      </c>
    </row>
    <row r="8" spans="1:1" x14ac:dyDescent="0.2">
      <c r="A8" s="12" t="s">
        <v>62</v>
      </c>
    </row>
    <row r="9" spans="1:1" x14ac:dyDescent="0.2">
      <c r="A9" s="35" t="s">
        <v>85</v>
      </c>
    </row>
    <row r="10" spans="1:1" x14ac:dyDescent="0.2">
      <c r="A10" s="12" t="s">
        <v>63</v>
      </c>
    </row>
    <row r="11" spans="1:1" x14ac:dyDescent="0.2">
      <c r="A11" s="12" t="s">
        <v>64</v>
      </c>
    </row>
    <row r="12" spans="1:1" x14ac:dyDescent="0.2">
      <c r="A12" s="12" t="s">
        <v>40</v>
      </c>
    </row>
    <row r="13" spans="1:1" x14ac:dyDescent="0.2">
      <c r="A13" s="12" t="s">
        <v>41</v>
      </c>
    </row>
    <row r="15" spans="1:1" x14ac:dyDescent="0.2">
      <c r="A15" s="13" t="s">
        <v>46</v>
      </c>
    </row>
    <row r="16" spans="1:1" x14ac:dyDescent="0.2">
      <c r="A16" s="12" t="s">
        <v>42</v>
      </c>
    </row>
    <row r="17" spans="1:1" x14ac:dyDescent="0.2">
      <c r="A17" s="12" t="s">
        <v>44</v>
      </c>
    </row>
    <row r="18" spans="1:1" x14ac:dyDescent="0.2">
      <c r="A18" s="12" t="s">
        <v>45</v>
      </c>
    </row>
    <row r="19" spans="1:1" x14ac:dyDescent="0.2">
      <c r="A19" s="12" t="s">
        <v>43</v>
      </c>
    </row>
    <row r="21" spans="1:1" x14ac:dyDescent="0.2">
      <c r="A21" s="13" t="s">
        <v>47</v>
      </c>
    </row>
    <row r="22" spans="1:1" x14ac:dyDescent="0.2">
      <c r="A22" s="12" t="s">
        <v>42</v>
      </c>
    </row>
    <row r="23" spans="1:1" x14ac:dyDescent="0.2">
      <c r="A23" s="12" t="s">
        <v>48</v>
      </c>
    </row>
    <row r="24" spans="1:1" x14ac:dyDescent="0.2">
      <c r="A24" s="12" t="s">
        <v>43</v>
      </c>
    </row>
    <row r="26" spans="1:1" x14ac:dyDescent="0.2">
      <c r="A26" s="13" t="s">
        <v>50</v>
      </c>
    </row>
    <row r="27" spans="1:1" x14ac:dyDescent="0.2">
      <c r="A27" s="19">
        <v>1</v>
      </c>
    </row>
    <row r="28" spans="1:1" x14ac:dyDescent="0.2">
      <c r="A28" s="19">
        <v>2</v>
      </c>
    </row>
    <row r="29" spans="1:1" x14ac:dyDescent="0.2">
      <c r="A29" s="19">
        <v>3</v>
      </c>
    </row>
    <row r="31" spans="1:1" x14ac:dyDescent="0.2">
      <c r="A31" s="25" t="s">
        <v>65</v>
      </c>
    </row>
    <row r="32" spans="1:1" x14ac:dyDescent="0.2">
      <c r="A32" s="12">
        <v>0</v>
      </c>
    </row>
    <row r="33" spans="1:1" x14ac:dyDescent="0.2">
      <c r="A33" s="12">
        <v>1</v>
      </c>
    </row>
    <row r="34" spans="1:1" x14ac:dyDescent="0.2">
      <c r="A34" s="12">
        <v>2</v>
      </c>
    </row>
    <row r="35" spans="1:1" x14ac:dyDescent="0.2">
      <c r="A35" s="12">
        <v>3</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23"/>
  <sheetViews>
    <sheetView view="pageBreakPreview" zoomScaleNormal="100" zoomScaleSheetLayoutView="100" workbookViewId="0">
      <selection activeCell="B20" sqref="B20"/>
    </sheetView>
  </sheetViews>
  <sheetFormatPr defaultColWidth="9.140625" defaultRowHeight="15" x14ac:dyDescent="0.25"/>
  <cols>
    <col min="1" max="1" width="9.140625" style="6"/>
    <col min="2" max="2" width="32.7109375" style="6" customWidth="1"/>
    <col min="3" max="3" width="34.85546875" style="6" customWidth="1"/>
    <col min="4" max="4" width="33.5703125" style="6" customWidth="1"/>
    <col min="5" max="5" width="32.140625" style="6" customWidth="1"/>
    <col min="6" max="16384" width="9.140625" style="6"/>
  </cols>
  <sheetData>
    <row r="1" spans="2:5" ht="15" customHeight="1" x14ac:dyDescent="0.25"/>
    <row r="2" spans="2:5" s="7" customFormat="1" ht="30" customHeight="1" x14ac:dyDescent="0.25">
      <c r="B2" s="149" t="s">
        <v>31</v>
      </c>
      <c r="C2" s="149"/>
      <c r="D2" s="149"/>
    </row>
    <row r="3" spans="2:5" ht="30" customHeight="1" x14ac:dyDescent="0.25">
      <c r="B3" s="150" t="s">
        <v>33</v>
      </c>
      <c r="C3" s="150"/>
      <c r="D3" s="150"/>
    </row>
    <row r="4" spans="2:5" ht="15" customHeight="1" x14ac:dyDescent="0.25">
      <c r="B4" s="148" t="s">
        <v>17</v>
      </c>
      <c r="C4" s="148" t="s">
        <v>18</v>
      </c>
      <c r="D4" s="152" t="s">
        <v>55</v>
      </c>
    </row>
    <row r="5" spans="2:5" ht="15" customHeight="1" x14ac:dyDescent="0.25">
      <c r="B5" s="148"/>
      <c r="C5" s="148"/>
      <c r="D5" s="152"/>
      <c r="E5" s="8"/>
    </row>
    <row r="6" spans="2:5" s="66" customFormat="1" ht="15" customHeight="1" x14ac:dyDescent="0.25">
      <c r="B6" s="50" t="s">
        <v>343</v>
      </c>
      <c r="C6" s="50" t="s">
        <v>257</v>
      </c>
      <c r="D6" s="50" t="s">
        <v>95</v>
      </c>
      <c r="E6" s="65"/>
    </row>
    <row r="7" spans="2:5" ht="15" customHeight="1" x14ac:dyDescent="0.25">
      <c r="B7" s="50" t="s">
        <v>92</v>
      </c>
      <c r="C7" s="50" t="s">
        <v>93</v>
      </c>
      <c r="D7" s="50" t="s">
        <v>94</v>
      </c>
    </row>
    <row r="8" spans="2:5" ht="15" customHeight="1" x14ac:dyDescent="0.25">
      <c r="B8" s="50" t="s">
        <v>220</v>
      </c>
      <c r="C8" s="50" t="s">
        <v>260</v>
      </c>
      <c r="D8" s="50" t="s">
        <v>94</v>
      </c>
    </row>
    <row r="9" spans="2:5" ht="15" customHeight="1" x14ac:dyDescent="0.25">
      <c r="B9" s="50" t="s">
        <v>444</v>
      </c>
      <c r="C9" s="50" t="s">
        <v>617</v>
      </c>
      <c r="D9" s="50" t="s">
        <v>94</v>
      </c>
    </row>
    <row r="10" spans="2:5" x14ac:dyDescent="0.25">
      <c r="B10" s="49" t="s">
        <v>394</v>
      </c>
      <c r="C10" s="50" t="s">
        <v>262</v>
      </c>
      <c r="D10" s="50" t="s">
        <v>395</v>
      </c>
    </row>
    <row r="11" spans="2:5" x14ac:dyDescent="0.25">
      <c r="B11" s="49" t="s">
        <v>414</v>
      </c>
      <c r="C11" s="49" t="s">
        <v>415</v>
      </c>
      <c r="D11" s="49" t="s">
        <v>416</v>
      </c>
    </row>
    <row r="12" spans="2:5" x14ac:dyDescent="0.25">
      <c r="B12" s="49" t="s">
        <v>495</v>
      </c>
      <c r="C12" s="50" t="s">
        <v>496</v>
      </c>
      <c r="D12" s="49" t="s">
        <v>192</v>
      </c>
    </row>
    <row r="13" spans="2:5" s="9" customFormat="1" ht="15" customHeight="1" x14ac:dyDescent="0.25">
      <c r="B13" s="49" t="s">
        <v>397</v>
      </c>
      <c r="C13" s="49" t="s">
        <v>413</v>
      </c>
      <c r="D13" s="49" t="s">
        <v>192</v>
      </c>
      <c r="E13" s="6"/>
    </row>
    <row r="14" spans="2:5" ht="25.5" x14ac:dyDescent="0.25">
      <c r="B14" s="49" t="s">
        <v>514</v>
      </c>
      <c r="C14" s="49" t="s">
        <v>515</v>
      </c>
      <c r="D14" s="49" t="s">
        <v>398</v>
      </c>
    </row>
    <row r="15" spans="2:5" ht="14.25" customHeight="1" x14ac:dyDescent="0.25">
      <c r="B15" s="49" t="s">
        <v>517</v>
      </c>
      <c r="C15" s="49" t="s">
        <v>518</v>
      </c>
      <c r="D15" s="49" t="s">
        <v>398</v>
      </c>
    </row>
    <row r="16" spans="2:5" ht="30" customHeight="1" x14ac:dyDescent="0.25">
      <c r="B16" s="151" t="s">
        <v>78</v>
      </c>
      <c r="C16" s="151"/>
      <c r="D16" s="151"/>
      <c r="E16" s="1"/>
    </row>
    <row r="17" spans="2:5" x14ac:dyDescent="0.25">
      <c r="B17" s="147" t="s">
        <v>17</v>
      </c>
      <c r="C17" s="147" t="s">
        <v>18</v>
      </c>
      <c r="D17" s="147" t="s">
        <v>19</v>
      </c>
      <c r="E17" s="1"/>
    </row>
    <row r="18" spans="2:5" x14ac:dyDescent="0.25">
      <c r="B18" s="148"/>
      <c r="C18" s="148"/>
      <c r="D18" s="148"/>
    </row>
    <row r="19" spans="2:5" ht="25.5" x14ac:dyDescent="0.25">
      <c r="B19" s="50" t="s">
        <v>386</v>
      </c>
      <c r="C19" s="50" t="s">
        <v>96</v>
      </c>
      <c r="D19" s="50" t="s">
        <v>540</v>
      </c>
    </row>
    <row r="20" spans="2:5" ht="51" x14ac:dyDescent="0.25">
      <c r="B20" s="50" t="s">
        <v>684</v>
      </c>
      <c r="C20" s="50" t="s">
        <v>218</v>
      </c>
      <c r="D20" s="50" t="s">
        <v>219</v>
      </c>
    </row>
    <row r="21" spans="2:5" x14ac:dyDescent="0.25">
      <c r="B21" s="50" t="s">
        <v>217</v>
      </c>
      <c r="C21" s="50" t="s">
        <v>218</v>
      </c>
      <c r="D21" s="50"/>
    </row>
    <row r="22" spans="2:5" x14ac:dyDescent="0.25">
      <c r="B22" s="50" t="s">
        <v>446</v>
      </c>
      <c r="C22" s="50" t="s">
        <v>97</v>
      </c>
      <c r="D22" s="50" t="s">
        <v>516</v>
      </c>
      <c r="E22" s="91"/>
    </row>
    <row r="23" spans="2:5" ht="25.5" x14ac:dyDescent="0.25">
      <c r="B23" s="50" t="s">
        <v>445</v>
      </c>
      <c r="C23" s="50" t="s">
        <v>97</v>
      </c>
      <c r="D23" s="50" t="s">
        <v>98</v>
      </c>
    </row>
  </sheetData>
  <sheetProtection formatCells="0" formatRows="0" insertRows="0" insertHyperlinks="0" deleteRows="0" sort="0" autoFilter="0" pivotTables="0"/>
  <mergeCells count="9">
    <mergeCell ref="B17:B18"/>
    <mergeCell ref="C17:C18"/>
    <mergeCell ref="D17:D18"/>
    <mergeCell ref="B2:D2"/>
    <mergeCell ref="B3:D3"/>
    <mergeCell ref="B16:D16"/>
    <mergeCell ref="D4:D5"/>
    <mergeCell ref="B4:B5"/>
    <mergeCell ref="C4:C5"/>
  </mergeCells>
  <pageMargins left="0.70866141732283472" right="0.70866141732283472" top="0.74803149606299213" bottom="0.74803149606299213" header="0.31496062992125984" footer="0.31496062992125984"/>
  <pageSetup paperSize="9" scale="86"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21"/>
  <sheetViews>
    <sheetView view="pageBreakPreview" zoomScaleNormal="100" zoomScaleSheetLayoutView="100" workbookViewId="0">
      <selection activeCell="E20" sqref="E20"/>
    </sheetView>
  </sheetViews>
  <sheetFormatPr defaultColWidth="9.140625" defaultRowHeight="15" x14ac:dyDescent="0.25"/>
  <cols>
    <col min="1" max="1" width="9.140625" style="60"/>
    <col min="2" max="2" width="30.7109375" style="64" customWidth="1"/>
    <col min="3" max="6" width="16.7109375" style="64" customWidth="1"/>
    <col min="7" max="7" width="92.42578125" style="60" customWidth="1"/>
    <col min="8" max="16384" width="9.140625" style="60"/>
  </cols>
  <sheetData>
    <row r="1" spans="2:11" x14ac:dyDescent="0.25">
      <c r="B1" s="59"/>
      <c r="C1" s="59"/>
      <c r="D1" s="59"/>
      <c r="E1" s="59"/>
      <c r="F1" s="59"/>
    </row>
    <row r="2" spans="2:11" s="61" customFormat="1" ht="18.75" x14ac:dyDescent="0.25">
      <c r="B2" s="171" t="s">
        <v>30</v>
      </c>
      <c r="C2" s="171"/>
      <c r="D2" s="171"/>
      <c r="E2" s="171"/>
      <c r="F2" s="171"/>
    </row>
    <row r="3" spans="2:11" s="61" customFormat="1" ht="18.75" x14ac:dyDescent="0.25">
      <c r="B3" s="102"/>
      <c r="C3" s="102"/>
      <c r="D3" s="102"/>
      <c r="E3" s="102"/>
      <c r="F3" s="102"/>
    </row>
    <row r="4" spans="2:11" x14ac:dyDescent="0.25">
      <c r="B4" s="166" t="s">
        <v>34</v>
      </c>
      <c r="C4" s="166"/>
      <c r="D4" s="166"/>
      <c r="E4" s="166"/>
      <c r="F4" s="166"/>
    </row>
    <row r="5" spans="2:11" ht="24.95" customHeight="1" x14ac:dyDescent="0.25">
      <c r="B5" s="159" t="s">
        <v>1</v>
      </c>
      <c r="C5" s="159" t="s">
        <v>72</v>
      </c>
      <c r="D5" s="159" t="s">
        <v>88</v>
      </c>
      <c r="E5" s="159" t="s">
        <v>67</v>
      </c>
      <c r="F5" s="159" t="s">
        <v>66</v>
      </c>
    </row>
    <row r="6" spans="2:11" ht="24.95" customHeight="1" x14ac:dyDescent="0.25">
      <c r="B6" s="159"/>
      <c r="C6" s="159"/>
      <c r="D6" s="159"/>
      <c r="E6" s="159"/>
      <c r="F6" s="159"/>
      <c r="I6" s="172"/>
      <c r="J6" s="172"/>
      <c r="K6" s="172"/>
    </row>
    <row r="7" spans="2:11" x14ac:dyDescent="0.25">
      <c r="B7" s="73" t="s">
        <v>249</v>
      </c>
      <c r="C7" s="74" t="s">
        <v>586</v>
      </c>
      <c r="D7" s="75"/>
      <c r="E7" s="76" t="s">
        <v>38</v>
      </c>
      <c r="F7" s="74" t="s">
        <v>38</v>
      </c>
    </row>
    <row r="8" spans="2:11" x14ac:dyDescent="0.25">
      <c r="B8" s="73" t="s">
        <v>250</v>
      </c>
      <c r="C8" s="74" t="s">
        <v>190</v>
      </c>
      <c r="D8" s="75" t="s">
        <v>599</v>
      </c>
      <c r="E8" s="76" t="s">
        <v>38</v>
      </c>
      <c r="F8" s="74"/>
    </row>
    <row r="9" spans="2:11" x14ac:dyDescent="0.25">
      <c r="B9" s="47" t="s">
        <v>251</v>
      </c>
      <c r="C9" s="74" t="s">
        <v>255</v>
      </c>
      <c r="D9" s="121" t="s">
        <v>589</v>
      </c>
      <c r="E9" s="76" t="s">
        <v>37</v>
      </c>
      <c r="F9" s="74" t="s">
        <v>37</v>
      </c>
      <c r="G9" s="90"/>
    </row>
    <row r="10" spans="2:11" ht="25.5" x14ac:dyDescent="0.25">
      <c r="B10" s="73" t="s">
        <v>252</v>
      </c>
      <c r="C10" s="74" t="s">
        <v>182</v>
      </c>
      <c r="D10" s="75" t="s">
        <v>599</v>
      </c>
      <c r="E10" s="76" t="s">
        <v>37</v>
      </c>
      <c r="F10" s="74" t="s">
        <v>37</v>
      </c>
    </row>
    <row r="11" spans="2:11" x14ac:dyDescent="0.25">
      <c r="B11" s="73" t="s">
        <v>253</v>
      </c>
      <c r="C11" s="74" t="s">
        <v>256</v>
      </c>
      <c r="D11" s="75" t="s">
        <v>599</v>
      </c>
      <c r="E11" s="76" t="s">
        <v>37</v>
      </c>
      <c r="F11" s="74" t="s">
        <v>37</v>
      </c>
    </row>
    <row r="12" spans="2:11" ht="25.5" x14ac:dyDescent="0.25">
      <c r="B12" s="47" t="s">
        <v>587</v>
      </c>
      <c r="C12" s="74" t="s">
        <v>182</v>
      </c>
      <c r="D12" s="75" t="s">
        <v>599</v>
      </c>
      <c r="E12" s="76" t="s">
        <v>38</v>
      </c>
      <c r="F12" s="74" t="s">
        <v>37</v>
      </c>
      <c r="G12" s="90"/>
    </row>
    <row r="13" spans="2:11" x14ac:dyDescent="0.25">
      <c r="B13" s="73" t="s">
        <v>254</v>
      </c>
      <c r="C13" s="74" t="s">
        <v>167</v>
      </c>
      <c r="D13" s="75" t="s">
        <v>599</v>
      </c>
      <c r="E13" s="76" t="s">
        <v>37</v>
      </c>
      <c r="F13" s="74" t="s">
        <v>37</v>
      </c>
    </row>
    <row r="14" spans="2:11" x14ac:dyDescent="0.25">
      <c r="B14" s="73" t="s">
        <v>588</v>
      </c>
      <c r="C14" s="74" t="s">
        <v>227</v>
      </c>
      <c r="D14" s="75"/>
      <c r="E14" s="76" t="s">
        <v>38</v>
      </c>
      <c r="F14" s="74" t="s">
        <v>38</v>
      </c>
    </row>
    <row r="15" spans="2:11" ht="38.25" x14ac:dyDescent="0.25">
      <c r="B15" s="47" t="s">
        <v>475</v>
      </c>
      <c r="C15" s="74" t="s">
        <v>227</v>
      </c>
      <c r="D15" s="75"/>
      <c r="E15" s="76" t="s">
        <v>38</v>
      </c>
      <c r="F15" s="74" t="s">
        <v>38</v>
      </c>
    </row>
    <row r="16" spans="2:11" ht="25.5" x14ac:dyDescent="0.25">
      <c r="B16" s="47" t="s">
        <v>486</v>
      </c>
      <c r="C16" s="74" t="s">
        <v>180</v>
      </c>
      <c r="D16" s="75"/>
      <c r="E16" s="76" t="s">
        <v>38</v>
      </c>
      <c r="F16" s="74" t="s">
        <v>38</v>
      </c>
    </row>
    <row r="17" spans="2:8" ht="25.5" x14ac:dyDescent="0.25">
      <c r="B17" s="47" t="s">
        <v>483</v>
      </c>
      <c r="C17" s="74" t="s">
        <v>244</v>
      </c>
      <c r="D17" s="75"/>
      <c r="E17" s="76" t="s">
        <v>38</v>
      </c>
      <c r="F17" s="74" t="s">
        <v>38</v>
      </c>
    </row>
    <row r="18" spans="2:8" x14ac:dyDescent="0.25">
      <c r="B18" s="47" t="s">
        <v>450</v>
      </c>
      <c r="C18" s="74" t="s">
        <v>244</v>
      </c>
      <c r="D18" s="75"/>
      <c r="E18" s="76" t="s">
        <v>38</v>
      </c>
      <c r="F18" s="74" t="s">
        <v>38</v>
      </c>
    </row>
    <row r="19" spans="2:8" ht="38.25" x14ac:dyDescent="0.25">
      <c r="B19" s="47" t="s">
        <v>485</v>
      </c>
      <c r="C19" s="74" t="s">
        <v>181</v>
      </c>
      <c r="D19" s="75"/>
      <c r="E19" s="76" t="s">
        <v>38</v>
      </c>
      <c r="F19" s="74" t="s">
        <v>38</v>
      </c>
    </row>
    <row r="20" spans="2:8" ht="38.25" x14ac:dyDescent="0.25">
      <c r="B20" s="47" t="s">
        <v>519</v>
      </c>
      <c r="C20" s="74" t="s">
        <v>389</v>
      </c>
      <c r="D20" s="75"/>
      <c r="E20" s="76" t="s">
        <v>38</v>
      </c>
      <c r="F20" s="74" t="s">
        <v>38</v>
      </c>
    </row>
    <row r="21" spans="2:8" ht="38.25" x14ac:dyDescent="0.25">
      <c r="B21" s="89" t="s">
        <v>520</v>
      </c>
      <c r="C21" s="51"/>
      <c r="D21" s="143" t="s">
        <v>599</v>
      </c>
      <c r="E21" s="144"/>
      <c r="F21" s="51"/>
    </row>
    <row r="22" spans="2:8" ht="25.5" x14ac:dyDescent="0.25">
      <c r="B22" s="47" t="s">
        <v>455</v>
      </c>
      <c r="C22" s="74"/>
      <c r="D22" s="75" t="s">
        <v>599</v>
      </c>
      <c r="E22" s="76"/>
      <c r="F22" s="74"/>
    </row>
    <row r="23" spans="2:8" x14ac:dyDescent="0.25">
      <c r="B23" s="62"/>
      <c r="C23" s="62"/>
      <c r="D23" s="62"/>
      <c r="E23" s="62"/>
      <c r="F23" s="62"/>
      <c r="H23" s="63"/>
    </row>
    <row r="24" spans="2:8" x14ac:dyDescent="0.25">
      <c r="B24" s="166" t="s">
        <v>35</v>
      </c>
      <c r="C24" s="166"/>
      <c r="D24" s="166"/>
      <c r="E24" s="166"/>
      <c r="F24" s="166"/>
      <c r="H24" s="63"/>
    </row>
    <row r="25" spans="2:8" x14ac:dyDescent="0.25">
      <c r="B25" s="156" t="s">
        <v>5</v>
      </c>
      <c r="C25" s="157"/>
      <c r="D25" s="157"/>
      <c r="E25" s="157"/>
      <c r="F25" s="158"/>
      <c r="H25" s="63"/>
    </row>
    <row r="26" spans="2:8" x14ac:dyDescent="0.25">
      <c r="B26" s="159" t="s">
        <v>2</v>
      </c>
      <c r="C26" s="159" t="s">
        <v>55</v>
      </c>
      <c r="D26" s="159" t="s">
        <v>3</v>
      </c>
      <c r="E26" s="159" t="s">
        <v>4</v>
      </c>
      <c r="F26" s="159" t="s">
        <v>0</v>
      </c>
      <c r="H26" s="63"/>
    </row>
    <row r="27" spans="2:8" x14ac:dyDescent="0.25">
      <c r="B27" s="159"/>
      <c r="C27" s="159"/>
      <c r="D27" s="159"/>
      <c r="E27" s="159"/>
      <c r="F27" s="159"/>
      <c r="G27" s="90"/>
    </row>
    <row r="28" spans="2:8" x14ac:dyDescent="0.25">
      <c r="B28" s="73" t="s">
        <v>257</v>
      </c>
      <c r="C28" s="74" t="s">
        <v>95</v>
      </c>
      <c r="D28" s="74" t="s">
        <v>258</v>
      </c>
      <c r="E28" s="74" t="s">
        <v>85</v>
      </c>
      <c r="F28" s="77" t="s">
        <v>451</v>
      </c>
    </row>
    <row r="29" spans="2:8" ht="89.25" x14ac:dyDescent="0.25">
      <c r="B29" s="77" t="s">
        <v>93</v>
      </c>
      <c r="C29" s="74" t="s">
        <v>543</v>
      </c>
      <c r="D29" s="74" t="s">
        <v>259</v>
      </c>
      <c r="E29" s="74" t="s">
        <v>85</v>
      </c>
      <c r="F29" s="77" t="s">
        <v>451</v>
      </c>
      <c r="G29" s="90"/>
    </row>
    <row r="30" spans="2:8" ht="89.25" x14ac:dyDescent="0.25">
      <c r="B30" s="77" t="s">
        <v>260</v>
      </c>
      <c r="C30" s="74" t="s">
        <v>543</v>
      </c>
      <c r="D30" s="74" t="s">
        <v>261</v>
      </c>
      <c r="E30" s="74" t="s">
        <v>62</v>
      </c>
      <c r="F30" s="77"/>
      <c r="G30" s="90"/>
    </row>
    <row r="31" spans="2:8" ht="89.25" x14ac:dyDescent="0.25">
      <c r="B31" s="77" t="s">
        <v>617</v>
      </c>
      <c r="C31" s="74" t="s">
        <v>543</v>
      </c>
      <c r="D31" s="74" t="s">
        <v>447</v>
      </c>
      <c r="E31" s="74" t="s">
        <v>62</v>
      </c>
      <c r="F31" s="77"/>
    </row>
    <row r="32" spans="2:8" ht="25.5" x14ac:dyDescent="0.25">
      <c r="B32" s="77" t="s">
        <v>262</v>
      </c>
      <c r="C32" s="74" t="s">
        <v>544</v>
      </c>
      <c r="D32" s="74" t="s">
        <v>263</v>
      </c>
      <c r="E32" s="74" t="s">
        <v>62</v>
      </c>
      <c r="F32" s="77"/>
    </row>
    <row r="33" spans="2:7" x14ac:dyDescent="0.25">
      <c r="B33" s="77" t="s">
        <v>264</v>
      </c>
      <c r="C33" s="74" t="s">
        <v>544</v>
      </c>
      <c r="D33" s="74" t="s">
        <v>265</v>
      </c>
      <c r="E33" s="74" t="s">
        <v>62</v>
      </c>
      <c r="F33" s="77"/>
    </row>
    <row r="34" spans="2:7" ht="38.25" x14ac:dyDescent="0.25">
      <c r="B34" s="77" t="s">
        <v>264</v>
      </c>
      <c r="C34" s="74" t="s">
        <v>544</v>
      </c>
      <c r="D34" s="74" t="s">
        <v>266</v>
      </c>
      <c r="E34" s="74" t="s">
        <v>62</v>
      </c>
      <c r="F34" s="77"/>
    </row>
    <row r="35" spans="2:7" x14ac:dyDescent="0.25">
      <c r="B35" s="77" t="s">
        <v>264</v>
      </c>
      <c r="C35" s="74" t="s">
        <v>544</v>
      </c>
      <c r="D35" s="74" t="s">
        <v>267</v>
      </c>
      <c r="E35" s="74" t="s">
        <v>62</v>
      </c>
      <c r="F35" s="77"/>
    </row>
    <row r="36" spans="2:7" x14ac:dyDescent="0.25">
      <c r="B36" s="77" t="s">
        <v>264</v>
      </c>
      <c r="C36" s="74" t="s">
        <v>544</v>
      </c>
      <c r="D36" s="74" t="s">
        <v>268</v>
      </c>
      <c r="E36" s="74" t="s">
        <v>62</v>
      </c>
      <c r="F36" s="77"/>
    </row>
    <row r="37" spans="2:7" ht="25.5" x14ac:dyDescent="0.25">
      <c r="B37" s="77" t="s">
        <v>269</v>
      </c>
      <c r="C37" s="74" t="s">
        <v>544</v>
      </c>
      <c r="D37" s="74" t="s">
        <v>270</v>
      </c>
      <c r="E37" s="74" t="s">
        <v>62</v>
      </c>
      <c r="F37" s="77"/>
    </row>
    <row r="38" spans="2:7" ht="38.25" x14ac:dyDescent="0.25">
      <c r="B38" s="77" t="s">
        <v>271</v>
      </c>
      <c r="C38" s="74" t="s">
        <v>272</v>
      </c>
      <c r="D38" s="74" t="s">
        <v>273</v>
      </c>
      <c r="E38" s="74" t="s">
        <v>62</v>
      </c>
      <c r="F38" s="77"/>
    </row>
    <row r="39" spans="2:7" ht="76.5" x14ac:dyDescent="0.25">
      <c r="B39" s="77" t="s">
        <v>645</v>
      </c>
      <c r="C39" s="74" t="s">
        <v>280</v>
      </c>
      <c r="D39" s="74" t="s">
        <v>646</v>
      </c>
      <c r="E39" s="74" t="s">
        <v>62</v>
      </c>
      <c r="F39" s="77"/>
    </row>
    <row r="40" spans="2:7" ht="38.25" x14ac:dyDescent="0.25">
      <c r="B40" s="77" t="s">
        <v>274</v>
      </c>
      <c r="C40" s="74" t="s">
        <v>272</v>
      </c>
      <c r="D40" s="74" t="s">
        <v>275</v>
      </c>
      <c r="E40" s="74" t="s">
        <v>62</v>
      </c>
      <c r="F40" s="77"/>
    </row>
    <row r="41" spans="2:7" ht="38.25" x14ac:dyDescent="0.25">
      <c r="B41" s="77" t="s">
        <v>276</v>
      </c>
      <c r="C41" s="74" t="s">
        <v>272</v>
      </c>
      <c r="D41" s="74" t="s">
        <v>277</v>
      </c>
      <c r="E41" s="74" t="s">
        <v>62</v>
      </c>
      <c r="F41" s="77"/>
    </row>
    <row r="42" spans="2:7" ht="38.25" x14ac:dyDescent="0.25">
      <c r="B42" s="77" t="s">
        <v>276</v>
      </c>
      <c r="C42" s="74" t="s">
        <v>272</v>
      </c>
      <c r="D42" s="74" t="s">
        <v>278</v>
      </c>
      <c r="E42" s="74" t="s">
        <v>62</v>
      </c>
      <c r="F42" s="77"/>
    </row>
    <row r="43" spans="2:7" ht="76.5" x14ac:dyDescent="0.25">
      <c r="B43" s="77" t="s">
        <v>279</v>
      </c>
      <c r="C43" s="74" t="s">
        <v>280</v>
      </c>
      <c r="D43" s="74" t="s">
        <v>281</v>
      </c>
      <c r="E43" s="74" t="s">
        <v>62</v>
      </c>
      <c r="F43" s="77"/>
    </row>
    <row r="44" spans="2:7" ht="76.5" x14ac:dyDescent="0.25">
      <c r="B44" s="77" t="s">
        <v>282</v>
      </c>
      <c r="C44" s="74" t="s">
        <v>280</v>
      </c>
      <c r="D44" s="74" t="s">
        <v>283</v>
      </c>
      <c r="E44" s="74" t="s">
        <v>62</v>
      </c>
      <c r="F44" s="77"/>
    </row>
    <row r="45" spans="2:7" ht="25.5" x14ac:dyDescent="0.25">
      <c r="B45" s="77" t="s">
        <v>456</v>
      </c>
      <c r="C45" s="74" t="s">
        <v>95</v>
      </c>
      <c r="D45" s="74" t="s">
        <v>449</v>
      </c>
      <c r="E45" s="74" t="s">
        <v>62</v>
      </c>
      <c r="F45" s="77"/>
    </row>
    <row r="46" spans="2:7" ht="38.25" x14ac:dyDescent="0.25">
      <c r="B46" s="77" t="s">
        <v>284</v>
      </c>
      <c r="C46" s="74" t="s">
        <v>285</v>
      </c>
      <c r="D46" s="74" t="s">
        <v>286</v>
      </c>
      <c r="E46" s="74" t="s">
        <v>62</v>
      </c>
      <c r="F46" s="77"/>
    </row>
    <row r="47" spans="2:7" ht="38.25" x14ac:dyDescent="0.25">
      <c r="B47" s="77" t="s">
        <v>457</v>
      </c>
      <c r="C47" s="74" t="s">
        <v>285</v>
      </c>
      <c r="D47" s="74" t="s">
        <v>286</v>
      </c>
      <c r="E47" s="74" t="s">
        <v>62</v>
      </c>
      <c r="F47" s="77"/>
    </row>
    <row r="48" spans="2:7" ht="38.25" x14ac:dyDescent="0.25">
      <c r="B48" s="77" t="s">
        <v>287</v>
      </c>
      <c r="C48" s="74" t="s">
        <v>285</v>
      </c>
      <c r="D48" s="74" t="s">
        <v>288</v>
      </c>
      <c r="E48" s="74" t="s">
        <v>62</v>
      </c>
      <c r="F48" s="77"/>
      <c r="G48" s="90"/>
    </row>
    <row r="49" spans="2:7" ht="38.25" x14ac:dyDescent="0.25">
      <c r="B49" s="77" t="s">
        <v>289</v>
      </c>
      <c r="C49" s="74" t="s">
        <v>285</v>
      </c>
      <c r="D49" s="74" t="s">
        <v>290</v>
      </c>
      <c r="E49" s="74" t="s">
        <v>62</v>
      </c>
      <c r="F49" s="77"/>
      <c r="G49" s="90"/>
    </row>
    <row r="50" spans="2:7" ht="38.25" x14ac:dyDescent="0.25">
      <c r="B50" s="101" t="s">
        <v>418</v>
      </c>
      <c r="C50" s="51" t="s">
        <v>285</v>
      </c>
      <c r="D50" s="51" t="s">
        <v>296</v>
      </c>
      <c r="E50" s="74" t="s">
        <v>62</v>
      </c>
      <c r="F50" s="101"/>
    </row>
    <row r="51" spans="2:7" ht="76.5" x14ac:dyDescent="0.25">
      <c r="B51" s="77" t="s">
        <v>419</v>
      </c>
      <c r="C51" s="74" t="s">
        <v>280</v>
      </c>
      <c r="D51" s="74" t="s">
        <v>288</v>
      </c>
      <c r="E51" s="74" t="s">
        <v>85</v>
      </c>
      <c r="F51" s="77"/>
    </row>
    <row r="52" spans="2:7" ht="76.5" x14ac:dyDescent="0.25">
      <c r="B52" s="77" t="s">
        <v>419</v>
      </c>
      <c r="C52" s="74" t="s">
        <v>280</v>
      </c>
      <c r="D52" s="74" t="s">
        <v>288</v>
      </c>
      <c r="E52" s="74" t="s">
        <v>85</v>
      </c>
      <c r="F52" s="77"/>
      <c r="G52" s="90"/>
    </row>
    <row r="53" spans="2:7" ht="38.25" x14ac:dyDescent="0.25">
      <c r="B53" s="77" t="s">
        <v>291</v>
      </c>
      <c r="C53" s="74" t="s">
        <v>285</v>
      </c>
      <c r="D53" s="74" t="s">
        <v>292</v>
      </c>
      <c r="E53" s="74" t="s">
        <v>293</v>
      </c>
      <c r="F53" s="101"/>
      <c r="G53" s="90"/>
    </row>
    <row r="54" spans="2:7" x14ac:dyDescent="0.25">
      <c r="B54" s="173" t="s">
        <v>6</v>
      </c>
      <c r="C54" s="174"/>
      <c r="D54" s="174"/>
      <c r="E54" s="174"/>
      <c r="F54" s="175"/>
    </row>
    <row r="55" spans="2:7" x14ac:dyDescent="0.25">
      <c r="B55" s="159" t="s">
        <v>2</v>
      </c>
      <c r="C55" s="159" t="s">
        <v>55</v>
      </c>
      <c r="D55" s="159" t="s">
        <v>3</v>
      </c>
      <c r="E55" s="159" t="s">
        <v>4</v>
      </c>
      <c r="F55" s="164" t="s">
        <v>0</v>
      </c>
    </row>
    <row r="56" spans="2:7" x14ac:dyDescent="0.25">
      <c r="B56" s="159"/>
      <c r="C56" s="159"/>
      <c r="D56" s="159"/>
      <c r="E56" s="159"/>
      <c r="F56" s="165"/>
    </row>
    <row r="57" spans="2:7" ht="25.5" x14ac:dyDescent="0.25">
      <c r="B57" s="101" t="s">
        <v>294</v>
      </c>
      <c r="C57" s="101" t="s">
        <v>420</v>
      </c>
      <c r="D57" s="51" t="s">
        <v>421</v>
      </c>
      <c r="E57" s="101" t="s">
        <v>85</v>
      </c>
      <c r="F57" s="101" t="s">
        <v>422</v>
      </c>
      <c r="G57" s="90"/>
    </row>
    <row r="58" spans="2:7" ht="25.5" x14ac:dyDescent="0.25">
      <c r="B58" s="101" t="s">
        <v>295</v>
      </c>
      <c r="C58" s="101" t="s">
        <v>420</v>
      </c>
      <c r="D58" s="51" t="s">
        <v>423</v>
      </c>
      <c r="E58" s="101" t="s">
        <v>85</v>
      </c>
      <c r="F58" s="101" t="s">
        <v>422</v>
      </c>
      <c r="G58" s="90"/>
    </row>
    <row r="59" spans="2:7" ht="89.25" x14ac:dyDescent="0.25">
      <c r="B59" s="101" t="s">
        <v>685</v>
      </c>
      <c r="C59" s="74" t="s">
        <v>543</v>
      </c>
      <c r="D59" s="51" t="s">
        <v>452</v>
      </c>
      <c r="E59" s="101" t="s">
        <v>62</v>
      </c>
      <c r="F59" s="101" t="s">
        <v>453</v>
      </c>
      <c r="G59" s="90"/>
    </row>
    <row r="60" spans="2:7" ht="89.25" x14ac:dyDescent="0.25">
      <c r="B60" s="101" t="s">
        <v>686</v>
      </c>
      <c r="C60" s="74" t="s">
        <v>543</v>
      </c>
      <c r="D60" s="51" t="s">
        <v>452</v>
      </c>
      <c r="E60" s="101" t="s">
        <v>62</v>
      </c>
      <c r="F60" s="101" t="s">
        <v>453</v>
      </c>
      <c r="G60" s="90"/>
    </row>
    <row r="61" spans="2:7" ht="38.25" x14ac:dyDescent="0.25">
      <c r="B61" s="113" t="s">
        <v>687</v>
      </c>
      <c r="C61" s="113" t="s">
        <v>272</v>
      </c>
      <c r="D61" s="114" t="s">
        <v>423</v>
      </c>
      <c r="E61" s="113" t="s">
        <v>62</v>
      </c>
      <c r="F61" s="113" t="s">
        <v>522</v>
      </c>
      <c r="G61" s="90"/>
    </row>
    <row r="62" spans="2:7" ht="25.5" x14ac:dyDescent="0.25">
      <c r="B62" s="81" t="s">
        <v>647</v>
      </c>
      <c r="C62" s="74" t="s">
        <v>95</v>
      </c>
      <c r="D62" s="138" t="s">
        <v>296</v>
      </c>
      <c r="E62" s="81" t="s">
        <v>62</v>
      </c>
      <c r="F62" s="81" t="s">
        <v>648</v>
      </c>
      <c r="G62" s="90"/>
    </row>
    <row r="63" spans="2:7" ht="89.25" x14ac:dyDescent="0.25">
      <c r="B63" s="101" t="s">
        <v>489</v>
      </c>
      <c r="C63" s="74" t="s">
        <v>543</v>
      </c>
      <c r="D63" s="51" t="s">
        <v>452</v>
      </c>
      <c r="E63" s="101" t="s">
        <v>85</v>
      </c>
      <c r="F63" s="101" t="s">
        <v>488</v>
      </c>
    </row>
    <row r="64" spans="2:7" ht="25.5" x14ac:dyDescent="0.25">
      <c r="B64" s="48" t="s">
        <v>696</v>
      </c>
      <c r="C64" s="77" t="s">
        <v>697</v>
      </c>
      <c r="D64" s="74" t="s">
        <v>296</v>
      </c>
      <c r="E64" s="81" t="s">
        <v>62</v>
      </c>
      <c r="F64" s="81" t="s">
        <v>648</v>
      </c>
    </row>
    <row r="65" spans="2:6" ht="25.5" x14ac:dyDescent="0.25">
      <c r="B65" s="80" t="s">
        <v>424</v>
      </c>
      <c r="C65" s="77" t="s">
        <v>425</v>
      </c>
      <c r="D65" s="74" t="s">
        <v>297</v>
      </c>
      <c r="E65" s="77" t="s">
        <v>85</v>
      </c>
      <c r="F65" s="77" t="s">
        <v>422</v>
      </c>
    </row>
    <row r="66" spans="2:6" ht="25.5" x14ac:dyDescent="0.25">
      <c r="B66" s="80" t="s">
        <v>299</v>
      </c>
      <c r="C66" s="77" t="s">
        <v>425</v>
      </c>
      <c r="D66" s="74" t="s">
        <v>296</v>
      </c>
      <c r="E66" s="77" t="s">
        <v>85</v>
      </c>
      <c r="F66" s="77" t="s">
        <v>422</v>
      </c>
    </row>
    <row r="67" spans="2:6" ht="25.5" x14ac:dyDescent="0.25">
      <c r="B67" s="80" t="s">
        <v>299</v>
      </c>
      <c r="C67" s="77" t="s">
        <v>420</v>
      </c>
      <c r="D67" s="74" t="s">
        <v>296</v>
      </c>
      <c r="E67" s="77" t="s">
        <v>85</v>
      </c>
      <c r="F67" s="77" t="s">
        <v>422</v>
      </c>
    </row>
    <row r="68" spans="2:6" ht="25.5" x14ac:dyDescent="0.25">
      <c r="B68" s="80" t="s">
        <v>300</v>
      </c>
      <c r="C68" s="77" t="s">
        <v>420</v>
      </c>
      <c r="D68" s="74" t="s">
        <v>296</v>
      </c>
      <c r="E68" s="77" t="s">
        <v>62</v>
      </c>
      <c r="F68" s="77" t="s">
        <v>648</v>
      </c>
    </row>
    <row r="69" spans="2:6" ht="25.5" x14ac:dyDescent="0.25">
      <c r="B69" s="80" t="s">
        <v>300</v>
      </c>
      <c r="C69" s="77" t="s">
        <v>420</v>
      </c>
      <c r="D69" s="74" t="s">
        <v>296</v>
      </c>
      <c r="E69" s="77" t="s">
        <v>85</v>
      </c>
      <c r="F69" s="77" t="s">
        <v>422</v>
      </c>
    </row>
    <row r="70" spans="2:6" ht="25.5" x14ac:dyDescent="0.25">
      <c r="B70" s="77" t="s">
        <v>301</v>
      </c>
      <c r="C70" s="77" t="s">
        <v>420</v>
      </c>
      <c r="D70" s="74" t="s">
        <v>297</v>
      </c>
      <c r="E70" s="77" t="s">
        <v>85</v>
      </c>
      <c r="F70" s="77" t="s">
        <v>422</v>
      </c>
    </row>
    <row r="71" spans="2:6" ht="38.25" x14ac:dyDescent="0.25">
      <c r="B71" s="77" t="s">
        <v>276</v>
      </c>
      <c r="C71" s="77" t="s">
        <v>521</v>
      </c>
      <c r="D71" s="74" t="s">
        <v>297</v>
      </c>
      <c r="E71" s="77" t="s">
        <v>523</v>
      </c>
      <c r="F71" s="77" t="s">
        <v>522</v>
      </c>
    </row>
    <row r="72" spans="2:6" ht="38.25" x14ac:dyDescent="0.25">
      <c r="B72" s="80" t="s">
        <v>298</v>
      </c>
      <c r="C72" s="77" t="s">
        <v>425</v>
      </c>
      <c r="D72" s="74" t="s">
        <v>292</v>
      </c>
      <c r="E72" s="77" t="s">
        <v>85</v>
      </c>
      <c r="F72" s="77" t="s">
        <v>422</v>
      </c>
    </row>
    <row r="73" spans="2:6" x14ac:dyDescent="0.25">
      <c r="B73" s="62"/>
      <c r="C73" s="62"/>
      <c r="D73" s="62"/>
      <c r="E73" s="62"/>
      <c r="F73" s="62"/>
    </row>
    <row r="74" spans="2:6" x14ac:dyDescent="0.25">
      <c r="B74" s="166" t="s">
        <v>36</v>
      </c>
      <c r="C74" s="166"/>
      <c r="D74" s="166"/>
      <c r="E74" s="166"/>
      <c r="F74" s="166"/>
    </row>
    <row r="75" spans="2:6" x14ac:dyDescent="0.25">
      <c r="B75" s="156" t="s">
        <v>7</v>
      </c>
      <c r="C75" s="157"/>
      <c r="D75" s="157"/>
      <c r="E75" s="157"/>
      <c r="F75" s="158"/>
    </row>
    <row r="76" spans="2:6" x14ac:dyDescent="0.25">
      <c r="B76" s="159" t="s">
        <v>10</v>
      </c>
      <c r="C76" s="159" t="s">
        <v>20</v>
      </c>
      <c r="D76" s="159" t="s">
        <v>11</v>
      </c>
      <c r="E76" s="167" t="s">
        <v>28</v>
      </c>
      <c r="F76" s="168" t="s">
        <v>0</v>
      </c>
    </row>
    <row r="77" spans="2:6" x14ac:dyDescent="0.25">
      <c r="B77" s="159"/>
      <c r="C77" s="159"/>
      <c r="D77" s="159"/>
      <c r="E77" s="167"/>
      <c r="F77" s="169"/>
    </row>
    <row r="78" spans="2:6" ht="38.25" x14ac:dyDescent="0.25">
      <c r="B78" s="78" t="s">
        <v>302</v>
      </c>
      <c r="C78" s="78" t="s">
        <v>303</v>
      </c>
      <c r="D78" s="78" t="s">
        <v>304</v>
      </c>
      <c r="E78" s="79" t="s">
        <v>45</v>
      </c>
      <c r="F78" s="79" t="s">
        <v>524</v>
      </c>
    </row>
    <row r="79" spans="2:6" ht="25.5" x14ac:dyDescent="0.25">
      <c r="B79" s="78" t="s">
        <v>305</v>
      </c>
      <c r="C79" s="78" t="s">
        <v>306</v>
      </c>
      <c r="D79" s="78" t="s">
        <v>426</v>
      </c>
      <c r="E79" s="79" t="s">
        <v>45</v>
      </c>
      <c r="F79" s="79"/>
    </row>
    <row r="80" spans="2:6" ht="38.25" x14ac:dyDescent="0.25">
      <c r="B80" s="78" t="s">
        <v>638</v>
      </c>
      <c r="C80" s="79" t="s">
        <v>639</v>
      </c>
      <c r="D80" s="78" t="s">
        <v>640</v>
      </c>
      <c r="E80" s="79" t="s">
        <v>43</v>
      </c>
      <c r="F80" s="79" t="s">
        <v>641</v>
      </c>
    </row>
    <row r="81" spans="2:6" ht="51" x14ac:dyDescent="0.25">
      <c r="B81" s="78" t="s">
        <v>307</v>
      </c>
      <c r="C81" s="78" t="s">
        <v>308</v>
      </c>
      <c r="D81" s="78" t="s">
        <v>309</v>
      </c>
      <c r="E81" s="79" t="s">
        <v>42</v>
      </c>
      <c r="F81" s="79" t="s">
        <v>525</v>
      </c>
    </row>
    <row r="82" spans="2:6" ht="25.5" x14ac:dyDescent="0.25">
      <c r="B82" s="78" t="s">
        <v>310</v>
      </c>
      <c r="C82" s="78" t="s">
        <v>311</v>
      </c>
      <c r="D82" s="78" t="s">
        <v>526</v>
      </c>
      <c r="E82" s="79" t="s">
        <v>44</v>
      </c>
      <c r="F82" s="79"/>
    </row>
    <row r="83" spans="2:6" ht="51" x14ac:dyDescent="0.25">
      <c r="B83" s="78" t="s">
        <v>312</v>
      </c>
      <c r="C83" s="78" t="s">
        <v>313</v>
      </c>
      <c r="D83" s="78" t="s">
        <v>427</v>
      </c>
      <c r="E83" s="79" t="s">
        <v>44</v>
      </c>
      <c r="F83" s="79" t="s">
        <v>527</v>
      </c>
    </row>
    <row r="84" spans="2:6" x14ac:dyDescent="0.25">
      <c r="B84" s="156" t="s">
        <v>8</v>
      </c>
      <c r="C84" s="157"/>
      <c r="D84" s="157"/>
      <c r="E84" s="157"/>
      <c r="F84" s="158"/>
    </row>
    <row r="85" spans="2:6" x14ac:dyDescent="0.25">
      <c r="B85" s="159" t="s">
        <v>10</v>
      </c>
      <c r="C85" s="159" t="s">
        <v>12</v>
      </c>
      <c r="D85" s="159" t="s">
        <v>11</v>
      </c>
      <c r="E85" s="159" t="s">
        <v>28</v>
      </c>
      <c r="F85" s="164" t="s">
        <v>0</v>
      </c>
    </row>
    <row r="86" spans="2:6" x14ac:dyDescent="0.25">
      <c r="B86" s="159"/>
      <c r="C86" s="159"/>
      <c r="D86" s="159"/>
      <c r="E86" s="159"/>
      <c r="F86" s="165"/>
    </row>
    <row r="87" spans="2:6" x14ac:dyDescent="0.25">
      <c r="B87" s="73" t="s">
        <v>314</v>
      </c>
      <c r="C87" s="74">
        <v>1</v>
      </c>
      <c r="D87" s="73" t="s">
        <v>315</v>
      </c>
      <c r="E87" s="77" t="s">
        <v>42</v>
      </c>
      <c r="F87" s="77"/>
    </row>
    <row r="88" spans="2:6" x14ac:dyDescent="0.25">
      <c r="B88" s="73" t="s">
        <v>316</v>
      </c>
      <c r="C88" s="74">
        <v>1</v>
      </c>
      <c r="D88" s="73" t="s">
        <v>315</v>
      </c>
      <c r="E88" s="77" t="s">
        <v>42</v>
      </c>
      <c r="F88" s="77"/>
    </row>
    <row r="89" spans="2:6" x14ac:dyDescent="0.25">
      <c r="B89" s="73" t="s">
        <v>317</v>
      </c>
      <c r="C89" s="74">
        <v>1</v>
      </c>
      <c r="D89" s="73" t="s">
        <v>318</v>
      </c>
      <c r="E89" s="77" t="s">
        <v>42</v>
      </c>
      <c r="F89" s="77"/>
    </row>
    <row r="90" spans="2:6" x14ac:dyDescent="0.25">
      <c r="B90" s="73" t="s">
        <v>319</v>
      </c>
      <c r="C90" s="74">
        <v>1</v>
      </c>
      <c r="D90" s="73" t="s">
        <v>320</v>
      </c>
      <c r="E90" s="77" t="s">
        <v>42</v>
      </c>
      <c r="F90" s="77"/>
    </row>
    <row r="91" spans="2:6" x14ac:dyDescent="0.25">
      <c r="B91" s="73" t="s">
        <v>321</v>
      </c>
      <c r="C91" s="74">
        <v>7</v>
      </c>
      <c r="D91" s="73" t="s">
        <v>322</v>
      </c>
      <c r="E91" s="77" t="s">
        <v>42</v>
      </c>
      <c r="F91" s="77"/>
    </row>
    <row r="92" spans="2:6" ht="25.5" x14ac:dyDescent="0.25">
      <c r="B92" s="73" t="s">
        <v>323</v>
      </c>
      <c r="C92" s="74">
        <v>1</v>
      </c>
      <c r="D92" s="73" t="s">
        <v>94</v>
      </c>
      <c r="E92" s="77" t="s">
        <v>42</v>
      </c>
      <c r="F92" s="77"/>
    </row>
    <row r="93" spans="2:6" ht="25.5" x14ac:dyDescent="0.25">
      <c r="B93" s="73" t="s">
        <v>324</v>
      </c>
      <c r="C93" s="74">
        <v>1</v>
      </c>
      <c r="D93" s="73" t="s">
        <v>325</v>
      </c>
      <c r="E93" s="77" t="s">
        <v>42</v>
      </c>
      <c r="F93" s="77"/>
    </row>
    <row r="94" spans="2:6" ht="25.5" x14ac:dyDescent="0.25">
      <c r="B94" s="73" t="s">
        <v>326</v>
      </c>
      <c r="C94" s="74">
        <v>2</v>
      </c>
      <c r="D94" s="73" t="s">
        <v>325</v>
      </c>
      <c r="E94" s="77" t="s">
        <v>42</v>
      </c>
      <c r="F94" s="77" t="s">
        <v>528</v>
      </c>
    </row>
    <row r="95" spans="2:6" ht="25.5" x14ac:dyDescent="0.25">
      <c r="B95" s="73" t="s">
        <v>328</v>
      </c>
      <c r="C95" s="74">
        <v>1</v>
      </c>
      <c r="D95" s="73" t="s">
        <v>325</v>
      </c>
      <c r="E95" s="77" t="s">
        <v>42</v>
      </c>
      <c r="F95" s="77" t="s">
        <v>528</v>
      </c>
    </row>
    <row r="96" spans="2:6" ht="25.5" x14ac:dyDescent="0.25">
      <c r="B96" s="73" t="s">
        <v>529</v>
      </c>
      <c r="C96" s="74">
        <v>1</v>
      </c>
      <c r="D96" s="73" t="s">
        <v>530</v>
      </c>
      <c r="E96" s="77" t="s">
        <v>42</v>
      </c>
      <c r="F96" s="77"/>
    </row>
    <row r="97" spans="2:7" ht="25.5" x14ac:dyDescent="0.25">
      <c r="B97" s="73" t="s">
        <v>327</v>
      </c>
      <c r="C97" s="74">
        <v>2</v>
      </c>
      <c r="D97" s="73" t="s">
        <v>325</v>
      </c>
      <c r="E97" s="77" t="s">
        <v>42</v>
      </c>
      <c r="F97" s="77" t="s">
        <v>528</v>
      </c>
    </row>
    <row r="98" spans="2:7" x14ac:dyDescent="0.25">
      <c r="B98" s="156" t="s">
        <v>9</v>
      </c>
      <c r="C98" s="157"/>
      <c r="D98" s="157"/>
      <c r="E98" s="157"/>
      <c r="F98" s="158"/>
      <c r="G98" s="90"/>
    </row>
    <row r="99" spans="2:7" x14ac:dyDescent="0.25">
      <c r="B99" s="159" t="s">
        <v>10</v>
      </c>
      <c r="C99" s="159" t="s">
        <v>12</v>
      </c>
      <c r="D99" s="159" t="s">
        <v>11</v>
      </c>
      <c r="E99" s="160" t="s">
        <v>0</v>
      </c>
      <c r="F99" s="161"/>
    </row>
    <row r="100" spans="2:7" x14ac:dyDescent="0.25">
      <c r="B100" s="159"/>
      <c r="C100" s="159"/>
      <c r="D100" s="159"/>
      <c r="E100" s="162"/>
      <c r="F100" s="163"/>
    </row>
    <row r="101" spans="2:7" ht="25.5" x14ac:dyDescent="0.25">
      <c r="B101" s="73" t="s">
        <v>428</v>
      </c>
      <c r="C101" s="51">
        <v>4</v>
      </c>
      <c r="D101" s="81" t="s">
        <v>429</v>
      </c>
      <c r="E101" s="155"/>
      <c r="F101" s="155"/>
    </row>
    <row r="102" spans="2:7" ht="25.5" x14ac:dyDescent="0.25">
      <c r="B102" s="73" t="s">
        <v>329</v>
      </c>
      <c r="C102" s="72">
        <v>15</v>
      </c>
      <c r="D102" s="81" t="s">
        <v>429</v>
      </c>
      <c r="E102" s="155"/>
      <c r="F102" s="155"/>
    </row>
    <row r="103" spans="2:7" ht="25.5" x14ac:dyDescent="0.25">
      <c r="B103" s="73" t="s">
        <v>330</v>
      </c>
      <c r="C103" s="82">
        <v>4</v>
      </c>
      <c r="D103" s="81" t="s">
        <v>429</v>
      </c>
      <c r="E103" s="170"/>
      <c r="F103" s="155"/>
    </row>
    <row r="104" spans="2:7" ht="25.5" x14ac:dyDescent="0.25">
      <c r="B104" s="73" t="s">
        <v>331</v>
      </c>
      <c r="C104" s="82">
        <v>2</v>
      </c>
      <c r="D104" s="81" t="s">
        <v>429</v>
      </c>
      <c r="E104" s="155"/>
      <c r="F104" s="155"/>
    </row>
    <row r="105" spans="2:7" ht="42" customHeight="1" x14ac:dyDescent="0.25">
      <c r="B105" s="73" t="s">
        <v>332</v>
      </c>
      <c r="C105" s="82">
        <v>16</v>
      </c>
      <c r="D105" s="81" t="s">
        <v>429</v>
      </c>
      <c r="E105" s="155" t="s">
        <v>642</v>
      </c>
      <c r="F105" s="155"/>
    </row>
    <row r="106" spans="2:7" ht="25.5" x14ac:dyDescent="0.25">
      <c r="B106" s="89" t="s">
        <v>618</v>
      </c>
      <c r="C106" s="112">
        <v>1</v>
      </c>
      <c r="D106" s="126" t="s">
        <v>429</v>
      </c>
      <c r="E106" s="124"/>
      <c r="F106" s="125"/>
    </row>
    <row r="107" spans="2:7" ht="25.5" x14ac:dyDescent="0.25">
      <c r="B107" s="73" t="s">
        <v>333</v>
      </c>
      <c r="C107" s="82">
        <v>3</v>
      </c>
      <c r="D107" s="81" t="s">
        <v>429</v>
      </c>
      <c r="E107" s="153"/>
      <c r="F107" s="154"/>
    </row>
    <row r="108" spans="2:7" ht="25.5" x14ac:dyDescent="0.25">
      <c r="B108" s="73" t="s">
        <v>334</v>
      </c>
      <c r="C108" s="51"/>
      <c r="D108" s="81" t="s">
        <v>429</v>
      </c>
      <c r="E108" s="153"/>
      <c r="F108" s="154"/>
    </row>
    <row r="109" spans="2:7" ht="38.25" x14ac:dyDescent="0.25">
      <c r="B109" s="73" t="s">
        <v>335</v>
      </c>
      <c r="C109" s="82">
        <v>2</v>
      </c>
      <c r="D109" s="81" t="s">
        <v>429</v>
      </c>
      <c r="E109" s="153"/>
      <c r="F109" s="154"/>
    </row>
    <row r="110" spans="2:7" ht="25.5" x14ac:dyDescent="0.25">
      <c r="B110" s="73" t="s">
        <v>336</v>
      </c>
      <c r="C110" s="82">
        <v>8</v>
      </c>
      <c r="D110" s="81" t="s">
        <v>429</v>
      </c>
      <c r="E110" s="153"/>
      <c r="F110" s="154"/>
    </row>
    <row r="111" spans="2:7" ht="25.5" x14ac:dyDescent="0.25">
      <c r="B111" s="73" t="s">
        <v>337</v>
      </c>
      <c r="C111" s="82">
        <v>6</v>
      </c>
      <c r="D111" s="81" t="s">
        <v>429</v>
      </c>
      <c r="E111" s="153"/>
      <c r="F111" s="154"/>
    </row>
    <row r="112" spans="2:7" ht="25.5" x14ac:dyDescent="0.25">
      <c r="B112" s="89" t="s">
        <v>338</v>
      </c>
      <c r="C112" s="112">
        <v>6</v>
      </c>
      <c r="D112" s="101" t="s">
        <v>429</v>
      </c>
      <c r="E112" s="153"/>
      <c r="F112" s="154"/>
    </row>
    <row r="113" spans="2:6" ht="25.5" x14ac:dyDescent="0.25">
      <c r="B113" s="73" t="s">
        <v>339</v>
      </c>
      <c r="C113" s="82">
        <v>2</v>
      </c>
      <c r="D113" s="81" t="s">
        <v>429</v>
      </c>
      <c r="E113" s="153"/>
      <c r="F113" s="154"/>
    </row>
    <row r="114" spans="2:6" ht="25.5" x14ac:dyDescent="0.25">
      <c r="B114" s="73" t="s">
        <v>340</v>
      </c>
      <c r="C114" s="82">
        <v>2</v>
      </c>
      <c r="D114" s="81" t="s">
        <v>429</v>
      </c>
      <c r="E114" s="153"/>
      <c r="F114" s="154"/>
    </row>
    <row r="115" spans="2:6" ht="25.5" x14ac:dyDescent="0.25">
      <c r="B115" s="73" t="s">
        <v>341</v>
      </c>
      <c r="C115" s="51">
        <v>1</v>
      </c>
      <c r="D115" s="81" t="s">
        <v>429</v>
      </c>
      <c r="E115" s="153"/>
      <c r="F115" s="154"/>
    </row>
    <row r="116" spans="2:6" ht="25.5" x14ac:dyDescent="0.25">
      <c r="B116" s="73" t="s">
        <v>342</v>
      </c>
      <c r="C116" s="51">
        <v>1</v>
      </c>
      <c r="D116" s="81" t="s">
        <v>429</v>
      </c>
      <c r="E116" s="153"/>
      <c r="F116" s="154"/>
    </row>
    <row r="117" spans="2:6" ht="25.5" x14ac:dyDescent="0.25">
      <c r="B117" s="73" t="s">
        <v>531</v>
      </c>
      <c r="C117" s="51">
        <v>6</v>
      </c>
      <c r="D117" s="81" t="s">
        <v>429</v>
      </c>
      <c r="E117" s="153"/>
      <c r="F117" s="154"/>
    </row>
    <row r="118" spans="2:6" ht="25.5" x14ac:dyDescent="0.25">
      <c r="B118" s="73" t="s">
        <v>532</v>
      </c>
      <c r="C118" s="51">
        <v>8</v>
      </c>
      <c r="D118" s="81" t="s">
        <v>429</v>
      </c>
      <c r="E118" s="153"/>
      <c r="F118" s="154"/>
    </row>
    <row r="119" spans="2:6" ht="25.5" x14ac:dyDescent="0.25">
      <c r="B119" s="73" t="s">
        <v>533</v>
      </c>
      <c r="C119" s="51">
        <v>10</v>
      </c>
      <c r="D119" s="81" t="s">
        <v>429</v>
      </c>
      <c r="E119" s="153"/>
      <c r="F119" s="154"/>
    </row>
    <row r="120" spans="2:6" x14ac:dyDescent="0.25">
      <c r="B120" s="73" t="s">
        <v>534</v>
      </c>
      <c r="C120" s="51">
        <v>20</v>
      </c>
      <c r="D120" s="81" t="s">
        <v>535</v>
      </c>
      <c r="E120" s="153"/>
      <c r="F120" s="154"/>
    </row>
    <row r="121" spans="2:6" ht="25.5" x14ac:dyDescent="0.25">
      <c r="B121" s="73" t="s">
        <v>430</v>
      </c>
      <c r="C121" s="51">
        <v>1</v>
      </c>
      <c r="D121" s="81" t="s">
        <v>429</v>
      </c>
      <c r="E121" s="155"/>
      <c r="F121" s="155"/>
    </row>
  </sheetData>
  <sheetProtection formatCells="0" formatRows="0" insertRows="0" insertHyperlinks="0" deleteRows="0" sort="0" autoFilter="0" pivotTables="0"/>
  <mergeCells count="59">
    <mergeCell ref="E109:F109"/>
    <mergeCell ref="E110:F110"/>
    <mergeCell ref="E111:F111"/>
    <mergeCell ref="B2:F2"/>
    <mergeCell ref="I6:K6"/>
    <mergeCell ref="F5:F6"/>
    <mergeCell ref="B5:B6"/>
    <mergeCell ref="E101:F101"/>
    <mergeCell ref="D26:D27"/>
    <mergeCell ref="E26:E27"/>
    <mergeCell ref="F26:F27"/>
    <mergeCell ref="B54:F54"/>
    <mergeCell ref="B55:B56"/>
    <mergeCell ref="C55:C56"/>
    <mergeCell ref="D55:D56"/>
    <mergeCell ref="E55:E56"/>
    <mergeCell ref="E113:F113"/>
    <mergeCell ref="C5:C6"/>
    <mergeCell ref="D5:D6"/>
    <mergeCell ref="E5:E6"/>
    <mergeCell ref="B4:F4"/>
    <mergeCell ref="B24:F24"/>
    <mergeCell ref="B25:F25"/>
    <mergeCell ref="B26:B27"/>
    <mergeCell ref="C26:C27"/>
    <mergeCell ref="E102:F102"/>
    <mergeCell ref="E103:F103"/>
    <mergeCell ref="E104:F104"/>
    <mergeCell ref="E105:F105"/>
    <mergeCell ref="E112:F112"/>
    <mergeCell ref="E107:F107"/>
    <mergeCell ref="E108:F108"/>
    <mergeCell ref="F55:F56"/>
    <mergeCell ref="B74:F74"/>
    <mergeCell ref="B75:F75"/>
    <mergeCell ref="B76:B77"/>
    <mergeCell ref="C76:C77"/>
    <mergeCell ref="D76:D77"/>
    <mergeCell ref="E76:E77"/>
    <mergeCell ref="F76:F77"/>
    <mergeCell ref="B84:F84"/>
    <mergeCell ref="B85:B86"/>
    <mergeCell ref="C85:C86"/>
    <mergeCell ref="D85:D86"/>
    <mergeCell ref="E85:E86"/>
    <mergeCell ref="F85:F86"/>
    <mergeCell ref="B98:F98"/>
    <mergeCell ref="B99:B100"/>
    <mergeCell ref="C99:C100"/>
    <mergeCell ref="D99:D100"/>
    <mergeCell ref="E99:F100"/>
    <mergeCell ref="E114:F114"/>
    <mergeCell ref="E115:F115"/>
    <mergeCell ref="E116:F116"/>
    <mergeCell ref="E121:F121"/>
    <mergeCell ref="E117:F117"/>
    <mergeCell ref="E118:F118"/>
    <mergeCell ref="E119:F119"/>
    <mergeCell ref="E120:F120"/>
  </mergeCells>
  <phoneticPr fontId="39" type="noConversion"/>
  <dataValidations xWindow="37" yWindow="193" count="6">
    <dataValidation type="list" allowBlank="1" showInputMessage="1" showErrorMessage="1" prompt="ODABRATI JEDNU OD PONUĐENIH TVRDNJI_x000a_" sqref="E57:E72" xr:uid="{00000000-0002-0000-0200-000000000000}">
      <formula1>tipugovora</formula1>
    </dataValidation>
    <dataValidation type="list" allowBlank="1" showInputMessage="1" showErrorMessage="1" prompt="ODABRATI JEDNU OD PONUĐENIH TVRDNJI_x000a_" sqref="E78:E83" xr:uid="{00000000-0002-0000-0200-000001000000}">
      <formula1>vlasnistvonekretnine</formula1>
    </dataValidation>
    <dataValidation type="list" allowBlank="1" showInputMessage="1" showErrorMessage="1" prompt="ODABRATI JEDNU OD PONUĐENIH TVRDNJI" sqref="E87:E97" xr:uid="{00000000-0002-0000-0200-000002000000}">
      <formula1>vlasnistvopokretnine</formula1>
    </dataValidation>
    <dataValidation type="list" allowBlank="1" showInputMessage="1" showErrorMessage="1" prompt="ODABRATI JEDNU OD PONUĐENIH TVRDNJI" sqref="F7:F22" xr:uid="{00000000-0002-0000-0200-000004000000}">
      <formula1>dane</formula1>
    </dataValidation>
    <dataValidation type="list" allowBlank="1" showErrorMessage="1" prompt="_x000a__x000a_" sqref="E7:E22" xr:uid="{00000000-0002-0000-0200-000005000000}">
      <formula1>dane</formula1>
    </dataValidation>
    <dataValidation type="list" allowBlank="1" showErrorMessage="1" prompt="_x000a_" sqref="E28:E53" xr:uid="{00000000-0002-0000-0200-000003000000}">
      <formula1>tipugovora</formula1>
    </dataValidation>
  </dataValidations>
  <pageMargins left="0.7" right="0.7" top="0.75" bottom="0.75" header="0.3" footer="0.3"/>
  <pageSetup paperSize="9" scale="89"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9"/>
  <sheetViews>
    <sheetView view="pageBreakPreview" zoomScaleNormal="100" zoomScaleSheetLayoutView="100" workbookViewId="0">
      <selection activeCell="C8" sqref="C8"/>
    </sheetView>
  </sheetViews>
  <sheetFormatPr defaultColWidth="9.140625" defaultRowHeight="15" x14ac:dyDescent="0.25"/>
  <cols>
    <col min="1" max="1" width="9.140625" style="6"/>
    <col min="2" max="2" width="20.7109375" style="6" customWidth="1"/>
    <col min="3" max="3" width="38.140625" style="6" customWidth="1"/>
    <col min="4" max="4" width="12.7109375" style="6" customWidth="1"/>
    <col min="5" max="5" width="71.7109375" style="6" customWidth="1"/>
    <col min="6" max="6" width="27.7109375" style="6" customWidth="1"/>
    <col min="7" max="14" width="9.140625" style="6"/>
    <col min="15" max="15" width="19" style="6" customWidth="1"/>
    <col min="16" max="16384" width="9.140625" style="6"/>
  </cols>
  <sheetData>
    <row r="2" spans="1:7" ht="18.75" x14ac:dyDescent="0.25">
      <c r="B2" s="179" t="s">
        <v>76</v>
      </c>
      <c r="C2" s="179"/>
      <c r="D2" s="179"/>
      <c r="E2" s="179"/>
    </row>
    <row r="3" spans="1:7" x14ac:dyDescent="0.25">
      <c r="A3" s="21"/>
      <c r="B3" s="180" t="s">
        <v>87</v>
      </c>
      <c r="C3" s="180"/>
      <c r="D3" s="180"/>
      <c r="E3" s="180"/>
      <c r="G3" s="1"/>
    </row>
    <row r="4" spans="1:7" ht="50.1" customHeight="1" x14ac:dyDescent="0.25">
      <c r="B4" s="183" t="s">
        <v>246</v>
      </c>
      <c r="C4" s="152" t="s">
        <v>84</v>
      </c>
      <c r="D4" s="181" t="s">
        <v>74</v>
      </c>
      <c r="E4" s="148" t="s">
        <v>22</v>
      </c>
      <c r="F4" s="8"/>
    </row>
    <row r="5" spans="1:7" s="8" customFormat="1" ht="50.1" customHeight="1" x14ac:dyDescent="0.25">
      <c r="A5" s="6"/>
      <c r="B5" s="147"/>
      <c r="C5" s="148"/>
      <c r="D5" s="182"/>
      <c r="E5" s="148"/>
      <c r="F5" s="9"/>
    </row>
    <row r="6" spans="1:7" ht="204" x14ac:dyDescent="0.25">
      <c r="B6" s="47" t="s">
        <v>222</v>
      </c>
      <c r="C6" s="47" t="s">
        <v>223</v>
      </c>
      <c r="D6" s="72">
        <v>2</v>
      </c>
      <c r="E6" s="89" t="s">
        <v>675</v>
      </c>
    </row>
    <row r="7" spans="1:7" ht="197.25" customHeight="1" x14ac:dyDescent="0.25">
      <c r="B7" s="47" t="s">
        <v>225</v>
      </c>
      <c r="C7" s="47" t="s">
        <v>221</v>
      </c>
      <c r="D7" s="72">
        <v>3</v>
      </c>
      <c r="E7" s="47" t="s">
        <v>399</v>
      </c>
    </row>
    <row r="8" spans="1:7" ht="267.75" x14ac:dyDescent="0.25">
      <c r="B8" s="47" t="s">
        <v>226</v>
      </c>
      <c r="C8" s="47" t="s">
        <v>224</v>
      </c>
      <c r="D8" s="72">
        <v>2</v>
      </c>
      <c r="E8" s="47" t="s">
        <v>676</v>
      </c>
    </row>
    <row r="9" spans="1:7" ht="94.5" customHeight="1" x14ac:dyDescent="0.25">
      <c r="B9" s="176" t="s">
        <v>75</v>
      </c>
      <c r="C9" s="177"/>
      <c r="D9" s="177"/>
      <c r="E9" s="178"/>
    </row>
  </sheetData>
  <dataConsolidate link="1"/>
  <mergeCells count="7">
    <mergeCell ref="B9:E9"/>
    <mergeCell ref="B2:E2"/>
    <mergeCell ref="B3:E3"/>
    <mergeCell ref="C4:C5"/>
    <mergeCell ref="D4:D5"/>
    <mergeCell ref="E4:E5"/>
    <mergeCell ref="B4:B5"/>
  </mergeCells>
  <pageMargins left="0.7" right="0.7" top="0.75" bottom="0.75" header="0.3" footer="0.3"/>
  <pageSetup paperSize="9" scale="91" fitToHeight="0" orientation="landscape" horizontalDpi="4294967293" verticalDpi="4294967293" r:id="rId1"/>
  <extLst>
    <ext xmlns:x14="http://schemas.microsoft.com/office/spreadsheetml/2009/9/main" uri="{CCE6A557-97BC-4b89-ADB6-D9C93CAAB3DF}">
      <x14:dataValidations xmlns:xm="http://schemas.microsoft.com/office/excel/2006/main" xWindow="488" yWindow="686" count="1">
        <x14:dataValidation type="list" allowBlank="1" showInputMessage="1" showErrorMessage="1" prompt="ODABRATI JEDNU OD PONUĐENIH OCJENA" xr:uid="{00000000-0002-0000-0300-000000000000}">
          <x14:formula1>
            <xm:f>_!$A$32:$A$35</xm:f>
          </x14:formula1>
          <xm:sqref>D6:D8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24"/>
  <sheetViews>
    <sheetView view="pageBreakPreview" topLeftCell="A12" zoomScaleNormal="100" zoomScaleSheetLayoutView="100" workbookViewId="0">
      <selection activeCell="E26" sqref="E26"/>
    </sheetView>
  </sheetViews>
  <sheetFormatPr defaultColWidth="9.140625" defaultRowHeight="15" x14ac:dyDescent="0.25"/>
  <cols>
    <col min="1" max="1" width="9.140625" style="30"/>
    <col min="2" max="2" width="8.7109375" style="31" customWidth="1"/>
    <col min="3" max="4" width="42.7109375" style="31" customWidth="1"/>
    <col min="5" max="5" width="130.42578125" style="30" customWidth="1"/>
    <col min="6" max="16384" width="9.140625" style="30"/>
  </cols>
  <sheetData>
    <row r="2" spans="2:5" s="10" customFormat="1" ht="30" customHeight="1" x14ac:dyDescent="0.25">
      <c r="B2" s="185" t="s">
        <v>89</v>
      </c>
      <c r="C2" s="185"/>
      <c r="D2" s="185"/>
    </row>
    <row r="3" spans="2:5" s="28" customFormat="1" ht="30" customHeight="1" x14ac:dyDescent="0.25">
      <c r="B3" s="189" t="s">
        <v>86</v>
      </c>
      <c r="C3" s="189"/>
      <c r="D3" s="189"/>
    </row>
    <row r="4" spans="2:5" s="28" customFormat="1" ht="15" customHeight="1" x14ac:dyDescent="0.25">
      <c r="B4" s="190" t="s">
        <v>623</v>
      </c>
      <c r="C4" s="191"/>
      <c r="D4" s="192"/>
    </row>
    <row r="5" spans="2:5" s="28" customFormat="1" ht="15" customHeight="1" x14ac:dyDescent="0.25">
      <c r="B5" s="193"/>
      <c r="C5" s="194"/>
      <c r="D5" s="195"/>
    </row>
    <row r="6" spans="2:5" s="28" customFormat="1" ht="15" customHeight="1" x14ac:dyDescent="0.25">
      <c r="B6" s="196" t="s">
        <v>90</v>
      </c>
      <c r="C6" s="197"/>
      <c r="D6" s="198"/>
    </row>
    <row r="7" spans="2:5" s="28" customFormat="1" ht="63" customHeight="1" x14ac:dyDescent="0.25">
      <c r="B7" s="199" t="s">
        <v>454</v>
      </c>
      <c r="C7" s="200"/>
      <c r="D7" s="201"/>
    </row>
    <row r="8" spans="2:5" s="28" customFormat="1" ht="325.5" customHeight="1" x14ac:dyDescent="0.25">
      <c r="B8" s="186" t="s">
        <v>677</v>
      </c>
      <c r="C8" s="187"/>
      <c r="D8" s="188"/>
    </row>
    <row r="9" spans="2:5" s="28" customFormat="1" ht="210.75" customHeight="1" x14ac:dyDescent="0.25">
      <c r="B9" s="186" t="s">
        <v>622</v>
      </c>
      <c r="C9" s="187"/>
      <c r="D9" s="188"/>
    </row>
    <row r="10" spans="2:5" s="28" customFormat="1" ht="177" customHeight="1" x14ac:dyDescent="0.25">
      <c r="B10" s="186" t="s">
        <v>621</v>
      </c>
      <c r="C10" s="187"/>
      <c r="D10" s="188"/>
    </row>
    <row r="11" spans="2:5" s="28" customFormat="1" ht="183" customHeight="1" x14ac:dyDescent="0.25">
      <c r="B11" s="202" t="s">
        <v>497</v>
      </c>
      <c r="C11" s="203"/>
      <c r="D11" s="204"/>
    </row>
    <row r="12" spans="2:5" s="28" customFormat="1" ht="15" customHeight="1" x14ac:dyDescent="0.25">
      <c r="B12" s="24"/>
      <c r="C12" s="24"/>
      <c r="D12" s="24"/>
    </row>
    <row r="13" spans="2:5" s="29" customFormat="1" ht="28.5" customHeight="1" x14ac:dyDescent="0.25">
      <c r="B13" s="184" t="s">
        <v>61</v>
      </c>
      <c r="C13" s="184"/>
      <c r="D13" s="184"/>
    </row>
    <row r="14" spans="2:5" s="103" customFormat="1" ht="15" customHeight="1" x14ac:dyDescent="0.25">
      <c r="B14" s="100" t="s">
        <v>21</v>
      </c>
      <c r="C14" s="100" t="s">
        <v>16</v>
      </c>
      <c r="D14" s="100" t="s">
        <v>22</v>
      </c>
    </row>
    <row r="15" spans="2:5" s="103" customFormat="1" ht="45.75" customHeight="1" x14ac:dyDescent="0.25">
      <c r="B15" s="112" t="s">
        <v>601</v>
      </c>
      <c r="C15" s="89" t="s">
        <v>602</v>
      </c>
      <c r="D15" s="129" t="s">
        <v>509</v>
      </c>
      <c r="E15" s="123"/>
    </row>
    <row r="16" spans="2:5" s="103" customFormat="1" ht="25.5" x14ac:dyDescent="0.25">
      <c r="B16" s="51" t="s">
        <v>110</v>
      </c>
      <c r="C16" s="129" t="s">
        <v>508</v>
      </c>
      <c r="D16" s="129" t="s">
        <v>509</v>
      </c>
    </row>
    <row r="17" spans="2:5" s="103" customFormat="1" ht="102" x14ac:dyDescent="0.25">
      <c r="B17" s="130" t="s">
        <v>114</v>
      </c>
      <c r="C17" s="131" t="s">
        <v>115</v>
      </c>
      <c r="D17" s="126" t="s">
        <v>643</v>
      </c>
      <c r="E17" s="122"/>
    </row>
    <row r="18" spans="2:5" s="103" customFormat="1" ht="38.25" x14ac:dyDescent="0.25">
      <c r="B18" s="130" t="s">
        <v>481</v>
      </c>
      <c r="C18" s="131" t="s">
        <v>482</v>
      </c>
      <c r="D18" s="126" t="s">
        <v>644</v>
      </c>
    </row>
    <row r="19" spans="2:5" s="103" customFormat="1" ht="25.5" x14ac:dyDescent="0.25">
      <c r="B19" s="130" t="s">
        <v>505</v>
      </c>
      <c r="C19" s="131" t="s">
        <v>510</v>
      </c>
      <c r="D19" s="126" t="s">
        <v>511</v>
      </c>
    </row>
    <row r="20" spans="2:5" s="103" customFormat="1" ht="38.25" x14ac:dyDescent="0.25">
      <c r="B20" s="130" t="s">
        <v>636</v>
      </c>
      <c r="C20" s="131" t="s">
        <v>637</v>
      </c>
      <c r="D20" s="126" t="s">
        <v>511</v>
      </c>
    </row>
    <row r="21" spans="2:5" s="103" customFormat="1" ht="25.5" x14ac:dyDescent="0.25">
      <c r="B21" s="132" t="s">
        <v>506</v>
      </c>
      <c r="C21" s="131" t="s">
        <v>512</v>
      </c>
      <c r="D21" s="126" t="s">
        <v>511</v>
      </c>
    </row>
    <row r="22" spans="2:5" s="103" customFormat="1" ht="25.5" x14ac:dyDescent="0.25">
      <c r="B22" s="132" t="s">
        <v>606</v>
      </c>
      <c r="C22" s="131" t="s">
        <v>607</v>
      </c>
      <c r="D22" s="126" t="s">
        <v>511</v>
      </c>
    </row>
    <row r="23" spans="2:5" s="103" customFormat="1" x14ac:dyDescent="0.25">
      <c r="B23" s="51" t="s">
        <v>152</v>
      </c>
      <c r="C23" s="126" t="s">
        <v>396</v>
      </c>
      <c r="D23" s="126" t="s">
        <v>688</v>
      </c>
    </row>
    <row r="24" spans="2:5" ht="25.5" x14ac:dyDescent="0.25">
      <c r="B24" s="133" t="s">
        <v>158</v>
      </c>
      <c r="C24" s="134" t="s">
        <v>159</v>
      </c>
      <c r="D24" s="134" t="s">
        <v>689</v>
      </c>
    </row>
  </sheetData>
  <sheetProtection formatCells="0" formatRows="0" insertRows="0" insertHyperlinks="0" deleteRows="0" sort="0" autoFilter="0" pivotTables="0"/>
  <mergeCells count="10">
    <mergeCell ref="B13:D13"/>
    <mergeCell ref="B2:D2"/>
    <mergeCell ref="B8:D8"/>
    <mergeCell ref="B3:D3"/>
    <mergeCell ref="B4:D5"/>
    <mergeCell ref="B6:D6"/>
    <mergeCell ref="B7:D7"/>
    <mergeCell ref="B9:D9"/>
    <mergeCell ref="B10:D10"/>
    <mergeCell ref="B11:D11"/>
  </mergeCells>
  <pageMargins left="0.70866141732283472" right="0.70866141732283472" top="0.74803149606299213" bottom="0.74803149606299213" header="0.31496062992125984" footer="0.31496062992125984"/>
  <pageSetup paperSize="9" scale="92"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P109"/>
  <sheetViews>
    <sheetView view="pageBreakPreview" topLeftCell="A47" zoomScale="90" zoomScaleNormal="100" zoomScaleSheetLayoutView="90" workbookViewId="0">
      <selection activeCell="B52" sqref="B52"/>
    </sheetView>
  </sheetViews>
  <sheetFormatPr defaultColWidth="9.140625" defaultRowHeight="15" x14ac:dyDescent="0.25"/>
  <cols>
    <col min="1" max="1" width="9.140625" style="11"/>
    <col min="2" max="2" width="16.7109375" style="15" customWidth="1"/>
    <col min="3" max="3" width="18.42578125" style="36" customWidth="1"/>
    <col min="4" max="4" width="40.7109375" style="16" customWidth="1"/>
    <col min="5" max="5" width="24.5703125" style="16" customWidth="1"/>
    <col min="6" max="7" width="14.5703125" style="36" customWidth="1"/>
    <col min="8" max="9" width="14.5703125" style="16" customWidth="1"/>
    <col min="10" max="10" width="14.5703125" style="40" customWidth="1"/>
    <col min="11" max="11" width="38.7109375" style="11" customWidth="1"/>
    <col min="12" max="16384" width="9.140625" style="11"/>
  </cols>
  <sheetData>
    <row r="2" spans="2:16" s="20" customFormat="1" ht="30" customHeight="1" x14ac:dyDescent="0.25">
      <c r="B2" s="210" t="s">
        <v>101</v>
      </c>
      <c r="C2" s="211"/>
      <c r="D2" s="211"/>
      <c r="E2" s="211"/>
      <c r="F2" s="211"/>
      <c r="G2" s="211"/>
      <c r="H2" s="211"/>
      <c r="I2" s="211"/>
      <c r="J2" s="211"/>
      <c r="K2" s="54"/>
    </row>
    <row r="3" spans="2:16" ht="30" customHeight="1" x14ac:dyDescent="0.25">
      <c r="B3" s="212" t="s">
        <v>91</v>
      </c>
      <c r="C3" s="213"/>
      <c r="D3" s="213"/>
      <c r="E3" s="213"/>
      <c r="F3" s="213"/>
      <c r="G3" s="213"/>
      <c r="H3" s="41"/>
      <c r="I3" s="41"/>
      <c r="J3" s="42"/>
      <c r="K3" s="41"/>
    </row>
    <row r="4" spans="2:16" s="17" customFormat="1" ht="60.75" customHeight="1" x14ac:dyDescent="0.25">
      <c r="B4" s="43" t="s">
        <v>53</v>
      </c>
      <c r="C4" s="43" t="s">
        <v>21</v>
      </c>
      <c r="D4" s="43" t="s">
        <v>16</v>
      </c>
      <c r="E4" s="43" t="s">
        <v>54</v>
      </c>
      <c r="F4" s="43" t="s">
        <v>13</v>
      </c>
      <c r="G4" s="43" t="s">
        <v>70</v>
      </c>
      <c r="H4" s="43" t="s">
        <v>24</v>
      </c>
      <c r="I4" s="43" t="s">
        <v>23</v>
      </c>
      <c r="J4" s="44" t="s">
        <v>68</v>
      </c>
      <c r="K4" s="43" t="s">
        <v>0</v>
      </c>
    </row>
    <row r="5" spans="2:16" ht="20.100000000000001" customHeight="1" x14ac:dyDescent="0.25">
      <c r="B5" s="214" t="s">
        <v>56</v>
      </c>
      <c r="C5" s="215"/>
      <c r="D5" s="215"/>
      <c r="E5" s="215"/>
      <c r="F5" s="215"/>
      <c r="G5" s="215"/>
      <c r="H5" s="215"/>
      <c r="I5" s="215"/>
      <c r="J5" s="215"/>
      <c r="K5" s="216"/>
    </row>
    <row r="6" spans="2:16" ht="112.5" customHeight="1" x14ac:dyDescent="0.25">
      <c r="B6" s="206" t="s">
        <v>99</v>
      </c>
      <c r="C6" s="112" t="s">
        <v>102</v>
      </c>
      <c r="D6" s="89" t="s">
        <v>578</v>
      </c>
      <c r="E6" s="89" t="s">
        <v>105</v>
      </c>
      <c r="F6" s="112">
        <v>1</v>
      </c>
      <c r="G6" s="112" t="s">
        <v>104</v>
      </c>
      <c r="H6" s="89" t="s">
        <v>94</v>
      </c>
      <c r="I6" s="89" t="s">
        <v>536</v>
      </c>
      <c r="J6" s="139">
        <v>1000</v>
      </c>
      <c r="K6" s="89" t="s">
        <v>649</v>
      </c>
      <c r="M6" s="94"/>
      <c r="N6" s="95"/>
      <c r="O6" s="96"/>
      <c r="P6" s="97"/>
    </row>
    <row r="7" spans="2:16" ht="160.5" customHeight="1" x14ac:dyDescent="0.25">
      <c r="B7" s="206"/>
      <c r="C7" s="112" t="s">
        <v>247</v>
      </c>
      <c r="D7" s="89" t="s">
        <v>500</v>
      </c>
      <c r="E7" s="89" t="s">
        <v>387</v>
      </c>
      <c r="F7" s="112">
        <v>1</v>
      </c>
      <c r="G7" s="112" t="s">
        <v>170</v>
      </c>
      <c r="H7" s="89" t="s">
        <v>377</v>
      </c>
      <c r="I7" s="89" t="s">
        <v>563</v>
      </c>
      <c r="J7" s="139">
        <v>40000</v>
      </c>
      <c r="K7" s="89" t="s">
        <v>650</v>
      </c>
    </row>
    <row r="8" spans="2:16" ht="75" customHeight="1" x14ac:dyDescent="0.25">
      <c r="B8" s="206"/>
      <c r="C8" s="112" t="s">
        <v>106</v>
      </c>
      <c r="D8" s="89" t="s">
        <v>476</v>
      </c>
      <c r="E8" s="89" t="s">
        <v>166</v>
      </c>
      <c r="F8" s="112">
        <v>1</v>
      </c>
      <c r="G8" s="112" t="s">
        <v>167</v>
      </c>
      <c r="H8" s="89" t="s">
        <v>377</v>
      </c>
      <c r="I8" s="89" t="s">
        <v>564</v>
      </c>
      <c r="J8" s="139">
        <v>30000</v>
      </c>
      <c r="K8" s="89" t="s">
        <v>388</v>
      </c>
    </row>
    <row r="9" spans="2:16" ht="63.75" x14ac:dyDescent="0.25">
      <c r="B9" s="206"/>
      <c r="C9" s="112" t="s">
        <v>108</v>
      </c>
      <c r="D9" s="89" t="s">
        <v>107</v>
      </c>
      <c r="E9" s="89" t="s">
        <v>168</v>
      </c>
      <c r="F9" s="112">
        <v>1</v>
      </c>
      <c r="G9" s="112" t="s">
        <v>104</v>
      </c>
      <c r="H9" s="89" t="s">
        <v>377</v>
      </c>
      <c r="I9" s="89"/>
      <c r="J9" s="139">
        <v>1000</v>
      </c>
      <c r="K9" s="89" t="s">
        <v>238</v>
      </c>
    </row>
    <row r="10" spans="2:16" ht="111.75" customHeight="1" x14ac:dyDescent="0.25">
      <c r="B10" s="206"/>
      <c r="C10" s="112" t="s">
        <v>242</v>
      </c>
      <c r="D10" s="89" t="s">
        <v>480</v>
      </c>
      <c r="E10" s="89" t="s">
        <v>243</v>
      </c>
      <c r="F10" s="112">
        <v>1</v>
      </c>
      <c r="G10" s="112" t="s">
        <v>170</v>
      </c>
      <c r="H10" s="89" t="s">
        <v>377</v>
      </c>
      <c r="I10" s="89" t="s">
        <v>565</v>
      </c>
      <c r="J10" s="139">
        <v>40000</v>
      </c>
      <c r="K10" s="89" t="s">
        <v>651</v>
      </c>
    </row>
    <row r="11" spans="2:16" ht="63" customHeight="1" x14ac:dyDescent="0.25">
      <c r="B11" s="206"/>
      <c r="C11" s="112" t="s">
        <v>590</v>
      </c>
      <c r="D11" s="89" t="s">
        <v>591</v>
      </c>
      <c r="E11" s="89" t="s">
        <v>179</v>
      </c>
      <c r="F11" s="112">
        <v>1</v>
      </c>
      <c r="G11" s="112" t="s">
        <v>592</v>
      </c>
      <c r="H11" s="89" t="s">
        <v>377</v>
      </c>
      <c r="I11" s="89" t="s">
        <v>605</v>
      </c>
      <c r="J11" s="139">
        <v>40000</v>
      </c>
      <c r="K11" s="140" t="s">
        <v>593</v>
      </c>
    </row>
    <row r="12" spans="2:16" ht="59.25" customHeight="1" x14ac:dyDescent="0.25">
      <c r="B12" s="206"/>
      <c r="C12" s="130" t="s">
        <v>109</v>
      </c>
      <c r="D12" s="141" t="s">
        <v>400</v>
      </c>
      <c r="E12" s="141" t="s">
        <v>169</v>
      </c>
      <c r="F12" s="130">
        <v>1</v>
      </c>
      <c r="G12" s="130" t="s">
        <v>170</v>
      </c>
      <c r="H12" s="141" t="s">
        <v>377</v>
      </c>
      <c r="I12" s="141" t="s">
        <v>173</v>
      </c>
      <c r="J12" s="139">
        <v>1000</v>
      </c>
      <c r="K12" s="89" t="s">
        <v>238</v>
      </c>
    </row>
    <row r="13" spans="2:16" ht="133.5" customHeight="1" x14ac:dyDescent="0.25">
      <c r="B13" s="206"/>
      <c r="C13" s="130" t="s">
        <v>390</v>
      </c>
      <c r="D13" s="141" t="s">
        <v>391</v>
      </c>
      <c r="E13" s="141" t="s">
        <v>179</v>
      </c>
      <c r="F13" s="130">
        <v>2</v>
      </c>
      <c r="G13" s="130" t="s">
        <v>182</v>
      </c>
      <c r="H13" s="141" t="s">
        <v>94</v>
      </c>
      <c r="I13" s="141" t="s">
        <v>625</v>
      </c>
      <c r="J13" s="139">
        <v>0</v>
      </c>
      <c r="K13" s="140" t="s">
        <v>627</v>
      </c>
    </row>
    <row r="14" spans="2:16" ht="76.5" x14ac:dyDescent="0.25">
      <c r="B14" s="206"/>
      <c r="C14" s="130" t="s">
        <v>112</v>
      </c>
      <c r="D14" s="129" t="s">
        <v>113</v>
      </c>
      <c r="E14" s="141" t="s">
        <v>582</v>
      </c>
      <c r="F14" s="130">
        <v>1</v>
      </c>
      <c r="G14" s="130" t="s">
        <v>448</v>
      </c>
      <c r="H14" s="141" t="s">
        <v>94</v>
      </c>
      <c r="I14" s="141"/>
      <c r="J14" s="139">
        <v>10000</v>
      </c>
      <c r="K14" s="129" t="s">
        <v>652</v>
      </c>
    </row>
    <row r="15" spans="2:16" ht="90.75" customHeight="1" x14ac:dyDescent="0.25">
      <c r="B15" s="206"/>
      <c r="C15" s="130" t="s">
        <v>118</v>
      </c>
      <c r="D15" s="141" t="s">
        <v>119</v>
      </c>
      <c r="E15" s="141" t="s">
        <v>171</v>
      </c>
      <c r="F15" s="130">
        <v>2</v>
      </c>
      <c r="G15" s="130" t="s">
        <v>172</v>
      </c>
      <c r="H15" s="141" t="s">
        <v>377</v>
      </c>
      <c r="I15" s="141"/>
      <c r="J15" s="139">
        <v>1000</v>
      </c>
      <c r="K15" s="140" t="s">
        <v>439</v>
      </c>
    </row>
    <row r="16" spans="2:16" ht="78.75" customHeight="1" x14ac:dyDescent="0.25">
      <c r="B16" s="206"/>
      <c r="C16" s="130" t="s">
        <v>135</v>
      </c>
      <c r="D16" s="141" t="s">
        <v>121</v>
      </c>
      <c r="E16" s="141" t="s">
        <v>174</v>
      </c>
      <c r="F16" s="130">
        <v>1</v>
      </c>
      <c r="G16" s="130" t="s">
        <v>170</v>
      </c>
      <c r="H16" s="141" t="s">
        <v>94</v>
      </c>
      <c r="I16" s="141"/>
      <c r="J16" s="139">
        <v>1000</v>
      </c>
      <c r="K16" s="140" t="s">
        <v>436</v>
      </c>
    </row>
    <row r="17" spans="2:11" ht="63.75" x14ac:dyDescent="0.25">
      <c r="B17" s="206"/>
      <c r="C17" s="130" t="s">
        <v>122</v>
      </c>
      <c r="D17" s="141" t="s">
        <v>123</v>
      </c>
      <c r="E17" s="141" t="s">
        <v>175</v>
      </c>
      <c r="F17" s="130">
        <v>1</v>
      </c>
      <c r="G17" s="130" t="s">
        <v>176</v>
      </c>
      <c r="H17" s="141" t="s">
        <v>177</v>
      </c>
      <c r="I17" s="141" t="s">
        <v>490</v>
      </c>
      <c r="J17" s="139">
        <v>10000</v>
      </c>
      <c r="K17" s="89" t="s">
        <v>653</v>
      </c>
    </row>
    <row r="18" spans="2:11" ht="96" customHeight="1" x14ac:dyDescent="0.25">
      <c r="B18" s="206"/>
      <c r="C18" s="130" t="s">
        <v>124</v>
      </c>
      <c r="D18" s="141" t="s">
        <v>125</v>
      </c>
      <c r="E18" s="141" t="s">
        <v>178</v>
      </c>
      <c r="F18" s="130">
        <v>1</v>
      </c>
      <c r="G18" s="130" t="s">
        <v>176</v>
      </c>
      <c r="H18" s="141" t="s">
        <v>177</v>
      </c>
      <c r="I18" s="141" t="s">
        <v>173</v>
      </c>
      <c r="J18" s="139">
        <v>30000</v>
      </c>
      <c r="K18" s="89" t="s">
        <v>594</v>
      </c>
    </row>
    <row r="19" spans="2:11" ht="79.5" customHeight="1" x14ac:dyDescent="0.25">
      <c r="B19" s="206"/>
      <c r="C19" s="130" t="s">
        <v>545</v>
      </c>
      <c r="D19" s="141" t="s">
        <v>537</v>
      </c>
      <c r="E19" s="141" t="s">
        <v>381</v>
      </c>
      <c r="F19" s="130">
        <v>1</v>
      </c>
      <c r="G19" s="130" t="s">
        <v>227</v>
      </c>
      <c r="H19" s="141" t="s">
        <v>377</v>
      </c>
      <c r="I19" s="141" t="s">
        <v>566</v>
      </c>
      <c r="J19" s="139">
        <v>1000</v>
      </c>
      <c r="K19" s="89" t="s">
        <v>595</v>
      </c>
    </row>
    <row r="20" spans="2:11" ht="95.25" customHeight="1" x14ac:dyDescent="0.25">
      <c r="B20" s="207" t="s">
        <v>100</v>
      </c>
      <c r="C20" s="112" t="s">
        <v>596</v>
      </c>
      <c r="D20" s="89" t="s">
        <v>597</v>
      </c>
      <c r="E20" s="89" t="s">
        <v>598</v>
      </c>
      <c r="F20" s="112">
        <v>2</v>
      </c>
      <c r="G20" s="112" t="s">
        <v>599</v>
      </c>
      <c r="H20" s="89" t="s">
        <v>94</v>
      </c>
      <c r="I20" s="141" t="s">
        <v>625</v>
      </c>
      <c r="J20" s="139">
        <v>30000</v>
      </c>
      <c r="K20" s="89" t="s">
        <v>600</v>
      </c>
    </row>
    <row r="21" spans="2:11" ht="55.5" customHeight="1" x14ac:dyDescent="0.25">
      <c r="B21" s="208"/>
      <c r="C21" s="112" t="s">
        <v>603</v>
      </c>
      <c r="D21" s="89" t="s">
        <v>604</v>
      </c>
      <c r="E21" s="89" t="s">
        <v>179</v>
      </c>
      <c r="F21" s="112">
        <v>1</v>
      </c>
      <c r="G21" s="112" t="s">
        <v>176</v>
      </c>
      <c r="H21" s="89" t="s">
        <v>94</v>
      </c>
      <c r="I21" s="89" t="s">
        <v>626</v>
      </c>
      <c r="J21" s="139">
        <v>50000</v>
      </c>
      <c r="K21" s="140" t="s">
        <v>593</v>
      </c>
    </row>
    <row r="22" spans="2:11" ht="103.5" customHeight="1" x14ac:dyDescent="0.25">
      <c r="B22" s="208"/>
      <c r="C22" s="130" t="s">
        <v>111</v>
      </c>
      <c r="D22" s="141" t="s">
        <v>493</v>
      </c>
      <c r="E22" s="141" t="s">
        <v>183</v>
      </c>
      <c r="F22" s="130">
        <v>2</v>
      </c>
      <c r="G22" s="130" t="s">
        <v>182</v>
      </c>
      <c r="H22" s="141" t="s">
        <v>94</v>
      </c>
      <c r="I22" s="141" t="s">
        <v>625</v>
      </c>
      <c r="J22" s="139">
        <v>70000</v>
      </c>
      <c r="K22" s="89" t="s">
        <v>683</v>
      </c>
    </row>
    <row r="23" spans="2:11" ht="63.75" x14ac:dyDescent="0.25">
      <c r="B23" s="208"/>
      <c r="C23" s="130" t="s">
        <v>117</v>
      </c>
      <c r="D23" s="141" t="s">
        <v>116</v>
      </c>
      <c r="E23" s="141" t="s">
        <v>184</v>
      </c>
      <c r="F23" s="130">
        <v>1</v>
      </c>
      <c r="G23" s="130" t="s">
        <v>167</v>
      </c>
      <c r="H23" s="141" t="s">
        <v>378</v>
      </c>
      <c r="I23" s="141" t="s">
        <v>173</v>
      </c>
      <c r="J23" s="139">
        <v>20000</v>
      </c>
      <c r="K23" s="140" t="s">
        <v>654</v>
      </c>
    </row>
    <row r="24" spans="2:11" ht="134.25" customHeight="1" x14ac:dyDescent="0.25">
      <c r="B24" s="208"/>
      <c r="C24" s="130" t="s">
        <v>136</v>
      </c>
      <c r="D24" s="141" t="s">
        <v>120</v>
      </c>
      <c r="E24" s="141" t="s">
        <v>174</v>
      </c>
      <c r="F24" s="130">
        <v>1</v>
      </c>
      <c r="G24" s="130" t="s">
        <v>170</v>
      </c>
      <c r="H24" s="141" t="s">
        <v>377</v>
      </c>
      <c r="I24" s="141" t="s">
        <v>173</v>
      </c>
      <c r="J24" s="139">
        <v>65000</v>
      </c>
      <c r="K24" s="140" t="s">
        <v>655</v>
      </c>
    </row>
    <row r="25" spans="2:11" ht="63.75" x14ac:dyDescent="0.25">
      <c r="B25" s="208"/>
      <c r="C25" s="130" t="s">
        <v>546</v>
      </c>
      <c r="D25" s="141" t="s">
        <v>228</v>
      </c>
      <c r="E25" s="141" t="s">
        <v>179</v>
      </c>
      <c r="F25" s="130">
        <v>1</v>
      </c>
      <c r="G25" s="130" t="s">
        <v>180</v>
      </c>
      <c r="H25" s="141" t="s">
        <v>94</v>
      </c>
      <c r="I25" s="141" t="s">
        <v>567</v>
      </c>
      <c r="J25" s="139">
        <v>22000</v>
      </c>
      <c r="K25" s="89" t="s">
        <v>656</v>
      </c>
    </row>
    <row r="26" spans="2:11" ht="51" x14ac:dyDescent="0.25">
      <c r="B26" s="208"/>
      <c r="C26" s="130" t="s">
        <v>551</v>
      </c>
      <c r="D26" s="141" t="s">
        <v>552</v>
      </c>
      <c r="E26" s="141" t="s">
        <v>555</v>
      </c>
      <c r="F26" s="130">
        <v>1</v>
      </c>
      <c r="G26" s="130" t="s">
        <v>448</v>
      </c>
      <c r="H26" s="141" t="s">
        <v>377</v>
      </c>
      <c r="I26" s="141" t="s">
        <v>566</v>
      </c>
      <c r="J26" s="139">
        <v>1000</v>
      </c>
      <c r="K26" s="89" t="s">
        <v>492</v>
      </c>
    </row>
    <row r="27" spans="2:11" ht="51" x14ac:dyDescent="0.25">
      <c r="B27" s="209"/>
      <c r="C27" s="130" t="s">
        <v>553</v>
      </c>
      <c r="D27" s="141" t="s">
        <v>554</v>
      </c>
      <c r="E27" s="141" t="s">
        <v>556</v>
      </c>
      <c r="F27" s="130">
        <v>1</v>
      </c>
      <c r="G27" s="130" t="s">
        <v>448</v>
      </c>
      <c r="H27" s="141" t="s">
        <v>377</v>
      </c>
      <c r="I27" s="141" t="s">
        <v>566</v>
      </c>
      <c r="J27" s="139">
        <v>1000</v>
      </c>
      <c r="K27" s="89" t="s">
        <v>492</v>
      </c>
    </row>
    <row r="28" spans="2:11" ht="20.100000000000001" customHeight="1" x14ac:dyDescent="0.25">
      <c r="B28" s="205"/>
      <c r="C28" s="205"/>
      <c r="D28" s="205"/>
      <c r="E28" s="205"/>
      <c r="F28" s="205"/>
      <c r="G28" s="205"/>
      <c r="H28" s="205"/>
      <c r="I28" s="205"/>
      <c r="J28" s="45">
        <f>SUM(J6:J27)</f>
        <v>465000</v>
      </c>
      <c r="K28" s="46"/>
    </row>
    <row r="29" spans="2:11" ht="20.100000000000001" customHeight="1" x14ac:dyDescent="0.25">
      <c r="B29" s="217" t="s">
        <v>57</v>
      </c>
      <c r="C29" s="218"/>
      <c r="D29" s="218"/>
      <c r="E29" s="218"/>
      <c r="F29" s="218"/>
      <c r="G29" s="218"/>
      <c r="H29" s="218"/>
      <c r="I29" s="218"/>
      <c r="J29" s="218"/>
      <c r="K29" s="219"/>
    </row>
    <row r="30" spans="2:11" ht="38.25" x14ac:dyDescent="0.25">
      <c r="B30" s="206" t="s">
        <v>134</v>
      </c>
      <c r="C30" s="130" t="s">
        <v>129</v>
      </c>
      <c r="D30" s="141" t="s">
        <v>128</v>
      </c>
      <c r="E30" s="141" t="s">
        <v>185</v>
      </c>
      <c r="F30" s="130">
        <v>1</v>
      </c>
      <c r="G30" s="130" t="s">
        <v>167</v>
      </c>
      <c r="H30" s="141" t="s">
        <v>177</v>
      </c>
      <c r="I30" s="141"/>
      <c r="J30" s="139">
        <v>1000</v>
      </c>
      <c r="K30" s="222" t="s">
        <v>237</v>
      </c>
    </row>
    <row r="31" spans="2:11" ht="38.25" x14ac:dyDescent="0.25">
      <c r="B31" s="206"/>
      <c r="C31" s="130" t="s">
        <v>131</v>
      </c>
      <c r="D31" s="141" t="s">
        <v>130</v>
      </c>
      <c r="E31" s="141" t="s">
        <v>186</v>
      </c>
      <c r="F31" s="130">
        <v>2</v>
      </c>
      <c r="G31" s="130" t="s">
        <v>167</v>
      </c>
      <c r="H31" s="141" t="s">
        <v>177</v>
      </c>
      <c r="I31" s="141"/>
      <c r="J31" s="139">
        <v>1000</v>
      </c>
      <c r="K31" s="223"/>
    </row>
    <row r="32" spans="2:11" ht="91.5" customHeight="1" x14ac:dyDescent="0.25">
      <c r="B32" s="206"/>
      <c r="C32" s="130" t="s">
        <v>132</v>
      </c>
      <c r="D32" s="141" t="s">
        <v>133</v>
      </c>
      <c r="E32" s="141" t="s">
        <v>187</v>
      </c>
      <c r="F32" s="130">
        <v>1</v>
      </c>
      <c r="G32" s="130" t="s">
        <v>176</v>
      </c>
      <c r="H32" s="141" t="s">
        <v>177</v>
      </c>
      <c r="I32" s="141"/>
      <c r="J32" s="139">
        <v>1000</v>
      </c>
      <c r="K32" s="223"/>
    </row>
    <row r="33" spans="2:11" ht="101.25" customHeight="1" x14ac:dyDescent="0.25">
      <c r="B33" s="206"/>
      <c r="C33" s="130" t="s">
        <v>507</v>
      </c>
      <c r="D33" s="131" t="s">
        <v>513</v>
      </c>
      <c r="E33" s="141" t="s">
        <v>584</v>
      </c>
      <c r="F33" s="130">
        <v>1</v>
      </c>
      <c r="G33" s="130" t="s">
        <v>448</v>
      </c>
      <c r="H33" s="141" t="s">
        <v>583</v>
      </c>
      <c r="I33" s="141" t="s">
        <v>173</v>
      </c>
      <c r="J33" s="139">
        <v>30000</v>
      </c>
      <c r="K33" s="140" t="s">
        <v>585</v>
      </c>
    </row>
    <row r="34" spans="2:11" ht="20.100000000000001" customHeight="1" x14ac:dyDescent="0.25">
      <c r="B34" s="205"/>
      <c r="C34" s="205"/>
      <c r="D34" s="205"/>
      <c r="E34" s="205"/>
      <c r="F34" s="205"/>
      <c r="G34" s="205"/>
      <c r="H34" s="205"/>
      <c r="I34" s="205"/>
      <c r="J34" s="45">
        <f>SUM(J30:J33)</f>
        <v>33000</v>
      </c>
      <c r="K34" s="46"/>
    </row>
    <row r="35" spans="2:11" ht="20.100000000000001" customHeight="1" x14ac:dyDescent="0.25">
      <c r="B35" s="217" t="s">
        <v>58</v>
      </c>
      <c r="C35" s="218"/>
      <c r="D35" s="218"/>
      <c r="E35" s="218"/>
      <c r="F35" s="218"/>
      <c r="G35" s="218"/>
      <c r="H35" s="218"/>
      <c r="I35" s="218"/>
      <c r="J35" s="218"/>
      <c r="K35" s="219"/>
    </row>
    <row r="36" spans="2:11" ht="114.75" customHeight="1" x14ac:dyDescent="0.25">
      <c r="B36" s="71" t="s">
        <v>137</v>
      </c>
      <c r="C36" s="130" t="s">
        <v>138</v>
      </c>
      <c r="D36" s="141" t="s">
        <v>657</v>
      </c>
      <c r="E36" s="141" t="s">
        <v>188</v>
      </c>
      <c r="F36" s="130">
        <v>1</v>
      </c>
      <c r="G36" s="130" t="s">
        <v>176</v>
      </c>
      <c r="H36" s="141" t="s">
        <v>177</v>
      </c>
      <c r="I36" s="141" t="s">
        <v>173</v>
      </c>
      <c r="J36" s="139">
        <v>1500000</v>
      </c>
      <c r="K36" s="140" t="s">
        <v>690</v>
      </c>
    </row>
    <row r="37" spans="2:11" ht="138.75" customHeight="1" x14ac:dyDescent="0.25">
      <c r="B37" s="207" t="s">
        <v>141</v>
      </c>
      <c r="C37" s="112" t="s">
        <v>139</v>
      </c>
      <c r="D37" s="89" t="s">
        <v>432</v>
      </c>
      <c r="E37" s="89" t="s">
        <v>431</v>
      </c>
      <c r="F37" s="112">
        <v>2</v>
      </c>
      <c r="G37" s="112" t="s">
        <v>389</v>
      </c>
      <c r="H37" s="89" t="s">
        <v>177</v>
      </c>
      <c r="I37" s="89" t="s">
        <v>173</v>
      </c>
      <c r="J37" s="139">
        <v>150000</v>
      </c>
      <c r="K37" s="140" t="s">
        <v>661</v>
      </c>
    </row>
    <row r="38" spans="2:11" ht="95.25" customHeight="1" x14ac:dyDescent="0.25">
      <c r="B38" s="208"/>
      <c r="C38" s="112" t="s">
        <v>662</v>
      </c>
      <c r="D38" s="89" t="s">
        <v>663</v>
      </c>
      <c r="E38" s="89" t="s">
        <v>664</v>
      </c>
      <c r="F38" s="112">
        <v>1</v>
      </c>
      <c r="G38" s="112" t="s">
        <v>448</v>
      </c>
      <c r="H38" s="89" t="s">
        <v>192</v>
      </c>
      <c r="I38" s="89"/>
      <c r="J38" s="139">
        <v>50000</v>
      </c>
      <c r="K38" s="140" t="s">
        <v>682</v>
      </c>
    </row>
    <row r="39" spans="2:11" ht="52.5" customHeight="1" x14ac:dyDescent="0.25">
      <c r="B39" s="208"/>
      <c r="C39" s="130" t="s">
        <v>142</v>
      </c>
      <c r="D39" s="141" t="s">
        <v>143</v>
      </c>
      <c r="E39" s="141" t="s">
        <v>189</v>
      </c>
      <c r="F39" s="130">
        <v>2</v>
      </c>
      <c r="G39" s="130" t="s">
        <v>190</v>
      </c>
      <c r="H39" s="141" t="s">
        <v>379</v>
      </c>
      <c r="I39" s="141" t="s">
        <v>173</v>
      </c>
      <c r="J39" s="139">
        <v>1000</v>
      </c>
      <c r="K39" s="140" t="s">
        <v>239</v>
      </c>
    </row>
    <row r="40" spans="2:11" ht="64.5" customHeight="1" x14ac:dyDescent="0.25">
      <c r="B40" s="208"/>
      <c r="C40" s="130" t="s">
        <v>144</v>
      </c>
      <c r="D40" s="141" t="s">
        <v>145</v>
      </c>
      <c r="E40" s="141" t="s">
        <v>191</v>
      </c>
      <c r="F40" s="130">
        <v>1</v>
      </c>
      <c r="G40" s="130" t="s">
        <v>176</v>
      </c>
      <c r="H40" s="141" t="s">
        <v>192</v>
      </c>
      <c r="I40" s="141" t="s">
        <v>173</v>
      </c>
      <c r="J40" s="139">
        <v>250000</v>
      </c>
      <c r="K40" s="140" t="s">
        <v>691</v>
      </c>
    </row>
    <row r="41" spans="2:11" ht="75.75" customHeight="1" x14ac:dyDescent="0.25">
      <c r="B41" s="208"/>
      <c r="C41" s="130" t="s">
        <v>146</v>
      </c>
      <c r="D41" s="141" t="s">
        <v>474</v>
      </c>
      <c r="E41" s="141" t="s">
        <v>194</v>
      </c>
      <c r="F41" s="130">
        <v>1</v>
      </c>
      <c r="G41" s="130">
        <v>2000</v>
      </c>
      <c r="H41" s="141" t="s">
        <v>494</v>
      </c>
      <c r="I41" s="141" t="s">
        <v>173</v>
      </c>
      <c r="J41" s="139">
        <v>100000</v>
      </c>
      <c r="K41" s="140" t="s">
        <v>458</v>
      </c>
    </row>
    <row r="42" spans="2:11" ht="48.75" customHeight="1" x14ac:dyDescent="0.25">
      <c r="B42" s="208"/>
      <c r="C42" s="130" t="s">
        <v>147</v>
      </c>
      <c r="D42" s="141" t="s">
        <v>680</v>
      </c>
      <c r="E42" s="141" t="s">
        <v>195</v>
      </c>
      <c r="F42" s="130">
        <v>1</v>
      </c>
      <c r="G42" s="130" t="s">
        <v>176</v>
      </c>
      <c r="H42" s="141" t="s">
        <v>192</v>
      </c>
      <c r="I42" s="141" t="s">
        <v>173</v>
      </c>
      <c r="J42" s="139">
        <v>25000</v>
      </c>
      <c r="K42" s="140" t="s">
        <v>478</v>
      </c>
    </row>
    <row r="43" spans="2:11" ht="56.25" customHeight="1" x14ac:dyDescent="0.25">
      <c r="B43" s="208"/>
      <c r="C43" s="130" t="s">
        <v>148</v>
      </c>
      <c r="D43" s="141" t="s">
        <v>679</v>
      </c>
      <c r="E43" s="141" t="s">
        <v>196</v>
      </c>
      <c r="F43" s="130">
        <v>1</v>
      </c>
      <c r="G43" s="130" t="s">
        <v>176</v>
      </c>
      <c r="H43" s="141" t="s">
        <v>379</v>
      </c>
      <c r="I43" s="141"/>
      <c r="J43" s="139">
        <v>15000</v>
      </c>
      <c r="K43" s="140" t="s">
        <v>477</v>
      </c>
    </row>
    <row r="44" spans="2:11" ht="52.5" customHeight="1" x14ac:dyDescent="0.25">
      <c r="B44" s="208"/>
      <c r="C44" s="130" t="s">
        <v>547</v>
      </c>
      <c r="D44" s="141" t="s">
        <v>383</v>
      </c>
      <c r="E44" s="141" t="s">
        <v>384</v>
      </c>
      <c r="F44" s="130">
        <v>1</v>
      </c>
      <c r="G44" s="130" t="s">
        <v>176</v>
      </c>
      <c r="H44" s="141" t="s">
        <v>192</v>
      </c>
      <c r="I44" s="141"/>
      <c r="J44" s="139">
        <v>100000</v>
      </c>
      <c r="K44" s="222" t="s">
        <v>479</v>
      </c>
    </row>
    <row r="45" spans="2:11" ht="54.75" customHeight="1" x14ac:dyDescent="0.25">
      <c r="B45" s="208"/>
      <c r="C45" s="130" t="s">
        <v>548</v>
      </c>
      <c r="D45" s="141" t="s">
        <v>229</v>
      </c>
      <c r="E45" s="141" t="s">
        <v>230</v>
      </c>
      <c r="F45" s="130">
        <v>1</v>
      </c>
      <c r="G45" s="130" t="s">
        <v>176</v>
      </c>
      <c r="H45" s="141" t="s">
        <v>192</v>
      </c>
      <c r="I45" s="141"/>
      <c r="J45" s="139">
        <v>50000</v>
      </c>
      <c r="K45" s="227"/>
    </row>
    <row r="46" spans="2:11" ht="69.75" customHeight="1" x14ac:dyDescent="0.25">
      <c r="B46" s="209"/>
      <c r="C46" s="130" t="s">
        <v>549</v>
      </c>
      <c r="D46" s="141" t="s">
        <v>231</v>
      </c>
      <c r="E46" s="141" t="s">
        <v>232</v>
      </c>
      <c r="F46" s="130">
        <v>1</v>
      </c>
      <c r="G46" s="130" t="s">
        <v>176</v>
      </c>
      <c r="H46" s="141" t="s">
        <v>192</v>
      </c>
      <c r="I46" s="141" t="s">
        <v>173</v>
      </c>
      <c r="J46" s="139">
        <v>50000</v>
      </c>
      <c r="K46" s="140" t="s">
        <v>233</v>
      </c>
    </row>
    <row r="47" spans="2:11" ht="55.5" customHeight="1" x14ac:dyDescent="0.25">
      <c r="B47" s="228" t="s">
        <v>140</v>
      </c>
      <c r="C47" s="82" t="s">
        <v>437</v>
      </c>
      <c r="D47" s="73" t="s">
        <v>392</v>
      </c>
      <c r="E47" s="73" t="s">
        <v>393</v>
      </c>
      <c r="F47" s="82">
        <v>1</v>
      </c>
      <c r="G47" s="82" t="s">
        <v>180</v>
      </c>
      <c r="H47" s="73" t="s">
        <v>379</v>
      </c>
      <c r="I47" s="73"/>
      <c r="J47" s="142">
        <v>100000</v>
      </c>
      <c r="K47" s="231" t="s">
        <v>660</v>
      </c>
    </row>
    <row r="48" spans="2:11" ht="34.5" customHeight="1" x14ac:dyDescent="0.25">
      <c r="B48" s="229"/>
      <c r="C48" s="82" t="s">
        <v>438</v>
      </c>
      <c r="D48" s="73" t="s">
        <v>417</v>
      </c>
      <c r="E48" s="73" t="s">
        <v>393</v>
      </c>
      <c r="F48" s="82">
        <v>2</v>
      </c>
      <c r="G48" s="82" t="s">
        <v>389</v>
      </c>
      <c r="H48" s="73" t="s">
        <v>379</v>
      </c>
      <c r="I48" s="73"/>
      <c r="J48" s="142">
        <v>50000</v>
      </c>
      <c r="K48" s="232"/>
    </row>
    <row r="49" spans="2:11" ht="34.5" customHeight="1" x14ac:dyDescent="0.25">
      <c r="B49" s="230"/>
      <c r="C49" s="82" t="s">
        <v>658</v>
      </c>
      <c r="D49" s="73" t="s">
        <v>659</v>
      </c>
      <c r="E49" s="73" t="s">
        <v>393</v>
      </c>
      <c r="F49" s="82">
        <v>2</v>
      </c>
      <c r="G49" s="82" t="s">
        <v>448</v>
      </c>
      <c r="H49" s="73" t="s">
        <v>379</v>
      </c>
      <c r="I49" s="73"/>
      <c r="J49" s="142">
        <v>70000</v>
      </c>
      <c r="K49" s="233"/>
    </row>
    <row r="50" spans="2:11" ht="20.100000000000001" customHeight="1" x14ac:dyDescent="0.25">
      <c r="B50" s="224"/>
      <c r="C50" s="225"/>
      <c r="D50" s="225"/>
      <c r="E50" s="225"/>
      <c r="F50" s="225"/>
      <c r="G50" s="225"/>
      <c r="H50" s="225"/>
      <c r="I50" s="226"/>
      <c r="J50" s="45">
        <f>SUM(J36:J49)</f>
        <v>2511000</v>
      </c>
      <c r="K50" s="46"/>
    </row>
    <row r="51" spans="2:11" ht="20.100000000000001" customHeight="1" x14ac:dyDescent="0.25">
      <c r="B51" s="217" t="s">
        <v>59</v>
      </c>
      <c r="C51" s="218"/>
      <c r="D51" s="218"/>
      <c r="E51" s="218"/>
      <c r="F51" s="218"/>
      <c r="G51" s="218"/>
      <c r="H51" s="218"/>
      <c r="I51" s="218"/>
      <c r="J51" s="218"/>
      <c r="K51" s="219"/>
    </row>
    <row r="52" spans="2:11" ht="100.5" customHeight="1" x14ac:dyDescent="0.25">
      <c r="B52" s="127" t="s">
        <v>204</v>
      </c>
      <c r="C52" s="130" t="s">
        <v>127</v>
      </c>
      <c r="D52" s="141" t="s">
        <v>126</v>
      </c>
      <c r="E52" s="141" t="s">
        <v>702</v>
      </c>
      <c r="F52" s="130">
        <v>1</v>
      </c>
      <c r="G52" s="130" t="s">
        <v>176</v>
      </c>
      <c r="H52" s="141" t="s">
        <v>177</v>
      </c>
      <c r="I52" s="141" t="s">
        <v>205</v>
      </c>
      <c r="J52" s="139">
        <v>40000</v>
      </c>
      <c r="K52" s="140" t="s">
        <v>692</v>
      </c>
    </row>
    <row r="53" spans="2:11" ht="76.5" customHeight="1" x14ac:dyDescent="0.25">
      <c r="B53" s="119" t="s">
        <v>203</v>
      </c>
      <c r="C53" s="130" t="s">
        <v>550</v>
      </c>
      <c r="D53" s="141" t="s">
        <v>240</v>
      </c>
      <c r="E53" s="141" t="s">
        <v>241</v>
      </c>
      <c r="F53" s="130">
        <v>1</v>
      </c>
      <c r="G53" s="130" t="s">
        <v>227</v>
      </c>
      <c r="H53" s="141" t="s">
        <v>94</v>
      </c>
      <c r="I53" s="141" t="s">
        <v>568</v>
      </c>
      <c r="J53" s="139">
        <v>1000</v>
      </c>
      <c r="K53" s="140" t="s">
        <v>499</v>
      </c>
    </row>
    <row r="54" spans="2:11" ht="20.100000000000001" customHeight="1" x14ac:dyDescent="0.25">
      <c r="B54" s="205"/>
      <c r="C54" s="205"/>
      <c r="D54" s="205"/>
      <c r="E54" s="205"/>
      <c r="F54" s="205"/>
      <c r="G54" s="205"/>
      <c r="H54" s="205"/>
      <c r="I54" s="205"/>
      <c r="J54" s="45">
        <f>SUM(J52:J53)</f>
        <v>41000</v>
      </c>
      <c r="K54" s="46"/>
    </row>
    <row r="55" spans="2:11" ht="20.100000000000001" customHeight="1" x14ac:dyDescent="0.25">
      <c r="B55" s="217" t="s">
        <v>60</v>
      </c>
      <c r="C55" s="218"/>
      <c r="D55" s="218"/>
      <c r="E55" s="218"/>
      <c r="F55" s="218"/>
      <c r="G55" s="218"/>
      <c r="H55" s="218"/>
      <c r="I55" s="218"/>
      <c r="J55" s="218"/>
      <c r="K55" s="219"/>
    </row>
    <row r="56" spans="2:11" ht="63.75" x14ac:dyDescent="0.25">
      <c r="B56" s="71" t="s">
        <v>149</v>
      </c>
      <c r="C56" s="130" t="s">
        <v>150</v>
      </c>
      <c r="D56" s="141" t="s">
        <v>151</v>
      </c>
      <c r="E56" s="141" t="s">
        <v>197</v>
      </c>
      <c r="F56" s="130">
        <v>1</v>
      </c>
      <c r="G56" s="130" t="s">
        <v>176</v>
      </c>
      <c r="H56" s="141" t="s">
        <v>95</v>
      </c>
      <c r="I56" s="141"/>
      <c r="J56" s="139">
        <v>50000</v>
      </c>
      <c r="K56" s="140" t="s">
        <v>665</v>
      </c>
    </row>
    <row r="57" spans="2:11" ht="38.25" x14ac:dyDescent="0.25">
      <c r="B57" s="220" t="s">
        <v>153</v>
      </c>
      <c r="C57" s="130" t="s">
        <v>154</v>
      </c>
      <c r="D57" s="141" t="s">
        <v>155</v>
      </c>
      <c r="E57" s="141" t="s">
        <v>198</v>
      </c>
      <c r="F57" s="130">
        <v>1</v>
      </c>
      <c r="G57" s="130" t="s">
        <v>176</v>
      </c>
      <c r="H57" s="141" t="s">
        <v>95</v>
      </c>
      <c r="I57" s="141"/>
      <c r="J57" s="139">
        <v>40000</v>
      </c>
      <c r="K57" s="140" t="s">
        <v>619</v>
      </c>
    </row>
    <row r="58" spans="2:11" ht="102.75" customHeight="1" x14ac:dyDescent="0.25">
      <c r="B58" s="221"/>
      <c r="C58" s="130" t="s">
        <v>557</v>
      </c>
      <c r="D58" s="141" t="s">
        <v>559</v>
      </c>
      <c r="E58" s="141" t="s">
        <v>560</v>
      </c>
      <c r="F58" s="130">
        <v>1</v>
      </c>
      <c r="G58" s="130" t="s">
        <v>448</v>
      </c>
      <c r="H58" s="141" t="s">
        <v>95</v>
      </c>
      <c r="I58" s="141"/>
      <c r="J58" s="139">
        <v>2100000</v>
      </c>
      <c r="K58" s="140" t="s">
        <v>581</v>
      </c>
    </row>
    <row r="59" spans="2:11" ht="99" customHeight="1" x14ac:dyDescent="0.25">
      <c r="B59" s="221"/>
      <c r="C59" s="130" t="s">
        <v>156</v>
      </c>
      <c r="D59" s="141" t="s">
        <v>157</v>
      </c>
      <c r="E59" s="141" t="s">
        <v>199</v>
      </c>
      <c r="F59" s="130">
        <v>1</v>
      </c>
      <c r="G59" s="130" t="s">
        <v>176</v>
      </c>
      <c r="H59" s="141" t="s">
        <v>95</v>
      </c>
      <c r="I59" s="141"/>
      <c r="J59" s="139">
        <v>1000000</v>
      </c>
      <c r="K59" s="140" t="s">
        <v>693</v>
      </c>
    </row>
    <row r="60" spans="2:11" ht="61.5" customHeight="1" x14ac:dyDescent="0.25">
      <c r="B60" s="221"/>
      <c r="C60" s="130" t="s">
        <v>558</v>
      </c>
      <c r="D60" s="141" t="s">
        <v>561</v>
      </c>
      <c r="E60" s="141" t="s">
        <v>579</v>
      </c>
      <c r="F60" s="130">
        <v>3</v>
      </c>
      <c r="G60" s="130" t="s">
        <v>448</v>
      </c>
      <c r="H60" s="141" t="s">
        <v>95</v>
      </c>
      <c r="I60" s="141"/>
      <c r="J60" s="139">
        <v>0</v>
      </c>
      <c r="K60" s="140" t="s">
        <v>562</v>
      </c>
    </row>
    <row r="61" spans="2:11" ht="25.5" x14ac:dyDescent="0.25">
      <c r="B61" s="221"/>
      <c r="C61" s="130" t="s">
        <v>666</v>
      </c>
      <c r="D61" s="89" t="s">
        <v>668</v>
      </c>
      <c r="E61" s="89" t="s">
        <v>669</v>
      </c>
      <c r="F61" s="112">
        <v>3</v>
      </c>
      <c r="G61" s="112" t="s">
        <v>599</v>
      </c>
      <c r="H61" s="89" t="s">
        <v>95</v>
      </c>
      <c r="I61" s="89"/>
      <c r="J61" s="139">
        <v>0</v>
      </c>
      <c r="K61" s="140" t="s">
        <v>562</v>
      </c>
    </row>
    <row r="62" spans="2:11" ht="76.5" customHeight="1" x14ac:dyDescent="0.25">
      <c r="B62" s="221"/>
      <c r="C62" s="130" t="s">
        <v>667</v>
      </c>
      <c r="D62" s="89" t="s">
        <v>681</v>
      </c>
      <c r="E62" s="89" t="s">
        <v>670</v>
      </c>
      <c r="F62" s="112">
        <v>1</v>
      </c>
      <c r="G62" s="112" t="s">
        <v>599</v>
      </c>
      <c r="H62" s="89" t="s">
        <v>671</v>
      </c>
      <c r="I62" s="89"/>
      <c r="J62" s="139">
        <v>300000</v>
      </c>
      <c r="K62" s="140" t="s">
        <v>694</v>
      </c>
    </row>
    <row r="63" spans="2:11" ht="48" customHeight="1" x14ac:dyDescent="0.25">
      <c r="B63" s="221"/>
      <c r="C63" s="130" t="s">
        <v>160</v>
      </c>
      <c r="D63" s="141" t="s">
        <v>161</v>
      </c>
      <c r="E63" s="141" t="s">
        <v>200</v>
      </c>
      <c r="F63" s="130">
        <v>1</v>
      </c>
      <c r="G63" s="130" t="s">
        <v>176</v>
      </c>
      <c r="H63" s="141" t="s">
        <v>177</v>
      </c>
      <c r="I63" s="141" t="s">
        <v>173</v>
      </c>
      <c r="J63" s="139">
        <v>50000</v>
      </c>
      <c r="K63" s="140" t="s">
        <v>695</v>
      </c>
    </row>
    <row r="64" spans="2:11" ht="38.25" x14ac:dyDescent="0.25">
      <c r="B64" s="220" t="s">
        <v>162</v>
      </c>
      <c r="C64" s="130" t="s">
        <v>608</v>
      </c>
      <c r="D64" s="141" t="s">
        <v>609</v>
      </c>
      <c r="E64" s="141" t="s">
        <v>699</v>
      </c>
      <c r="F64" s="130">
        <v>1</v>
      </c>
      <c r="G64" s="130" t="s">
        <v>201</v>
      </c>
      <c r="H64" s="141" t="s">
        <v>95</v>
      </c>
      <c r="I64" s="141"/>
      <c r="J64" s="139">
        <v>1000</v>
      </c>
      <c r="K64" s="140" t="s">
        <v>672</v>
      </c>
    </row>
    <row r="65" spans="2:11" ht="38.25" x14ac:dyDescent="0.25">
      <c r="B65" s="221"/>
      <c r="C65" s="130" t="s">
        <v>163</v>
      </c>
      <c r="D65" s="141" t="s">
        <v>374</v>
      </c>
      <c r="E65" s="141" t="s">
        <v>375</v>
      </c>
      <c r="F65" s="130">
        <v>1</v>
      </c>
      <c r="G65" s="130" t="s">
        <v>201</v>
      </c>
      <c r="H65" s="141" t="s">
        <v>95</v>
      </c>
      <c r="I65" s="141"/>
      <c r="J65" s="139">
        <v>1000</v>
      </c>
      <c r="K65" s="140" t="s">
        <v>673</v>
      </c>
    </row>
    <row r="66" spans="2:11" ht="51" x14ac:dyDescent="0.25">
      <c r="B66" s="221"/>
      <c r="C66" s="130" t="s">
        <v>164</v>
      </c>
      <c r="D66" s="141" t="s">
        <v>165</v>
      </c>
      <c r="E66" s="141" t="s">
        <v>202</v>
      </c>
      <c r="F66" s="130">
        <v>1</v>
      </c>
      <c r="G66" s="130" t="s">
        <v>176</v>
      </c>
      <c r="H66" s="141" t="s">
        <v>95</v>
      </c>
      <c r="I66" s="141"/>
      <c r="J66" s="139">
        <v>1000</v>
      </c>
      <c r="K66" s="140" t="s">
        <v>610</v>
      </c>
    </row>
    <row r="67" spans="2:11" s="145" customFormat="1" ht="98.25" customHeight="1" x14ac:dyDescent="0.25">
      <c r="B67" s="221"/>
      <c r="C67" s="130" t="s">
        <v>373</v>
      </c>
      <c r="D67" s="141" t="s">
        <v>385</v>
      </c>
      <c r="E67" s="141" t="s">
        <v>376</v>
      </c>
      <c r="F67" s="130">
        <v>1</v>
      </c>
      <c r="G67" s="130" t="s">
        <v>182</v>
      </c>
      <c r="H67" s="141" t="s">
        <v>95</v>
      </c>
      <c r="I67" s="141"/>
      <c r="J67" s="139">
        <v>20000</v>
      </c>
      <c r="K67" s="140" t="s">
        <v>698</v>
      </c>
    </row>
    <row r="68" spans="2:11" ht="51" x14ac:dyDescent="0.25">
      <c r="B68" s="221"/>
      <c r="C68" s="130" t="s">
        <v>678</v>
      </c>
      <c r="D68" s="141" t="s">
        <v>569</v>
      </c>
      <c r="E68" s="141" t="s">
        <v>570</v>
      </c>
      <c r="F68" s="130">
        <v>1</v>
      </c>
      <c r="G68" s="130" t="s">
        <v>227</v>
      </c>
      <c r="H68" s="141" t="s">
        <v>98</v>
      </c>
      <c r="I68" s="141" t="s">
        <v>566</v>
      </c>
      <c r="J68" s="139">
        <v>10000</v>
      </c>
      <c r="K68" s="140" t="s">
        <v>674</v>
      </c>
    </row>
    <row r="69" spans="2:11" ht="20.100000000000001" customHeight="1" x14ac:dyDescent="0.25">
      <c r="B69" s="205"/>
      <c r="C69" s="205"/>
      <c r="D69" s="205"/>
      <c r="E69" s="205"/>
      <c r="F69" s="205"/>
      <c r="G69" s="205"/>
      <c r="H69" s="205"/>
      <c r="I69" s="205"/>
      <c r="J69" s="45">
        <f>SUM(J56:J67)</f>
        <v>3563000</v>
      </c>
      <c r="K69" s="46"/>
    </row>
    <row r="70" spans="2:11" x14ac:dyDescent="0.25">
      <c r="J70" s="55">
        <f>J69+J54+J50+J34+J28</f>
        <v>6613000</v>
      </c>
    </row>
    <row r="75" spans="2:11" x14ac:dyDescent="0.25">
      <c r="B75" s="11"/>
      <c r="D75" s="11"/>
      <c r="E75" s="11"/>
      <c r="H75" s="11"/>
      <c r="I75" s="11"/>
      <c r="J75" s="39"/>
    </row>
    <row r="76" spans="2:11" x14ac:dyDescent="0.25">
      <c r="B76" s="11"/>
      <c r="D76" s="11"/>
      <c r="E76" s="11"/>
      <c r="H76" s="11"/>
      <c r="I76" s="11"/>
      <c r="J76" s="39"/>
    </row>
    <row r="77" spans="2:11" x14ac:dyDescent="0.25">
      <c r="B77" s="11"/>
      <c r="D77" s="11"/>
      <c r="E77" s="11"/>
      <c r="H77" s="11"/>
      <c r="I77" s="11"/>
      <c r="J77" s="39"/>
    </row>
    <row r="78" spans="2:11" x14ac:dyDescent="0.25">
      <c r="B78" s="11"/>
      <c r="D78" s="11"/>
      <c r="E78" s="11"/>
      <c r="H78" s="11"/>
      <c r="I78" s="11"/>
      <c r="J78" s="39"/>
    </row>
    <row r="79" spans="2:11" x14ac:dyDescent="0.25">
      <c r="B79" s="11"/>
      <c r="D79" s="11"/>
      <c r="E79" s="11"/>
      <c r="H79" s="11"/>
      <c r="I79" s="11"/>
      <c r="J79" s="39"/>
    </row>
    <row r="80" spans="2:11" x14ac:dyDescent="0.25">
      <c r="B80" s="11"/>
      <c r="D80" s="11"/>
      <c r="E80" s="11"/>
      <c r="H80" s="11"/>
      <c r="I80" s="11"/>
      <c r="J80" s="39"/>
    </row>
    <row r="81" spans="2:10" x14ac:dyDescent="0.25">
      <c r="B81" s="11"/>
      <c r="D81" s="11"/>
      <c r="E81" s="11"/>
      <c r="H81" s="11"/>
      <c r="I81" s="11"/>
      <c r="J81" s="39"/>
    </row>
    <row r="82" spans="2:10" x14ac:dyDescent="0.25">
      <c r="B82" s="11"/>
      <c r="D82" s="11"/>
      <c r="E82" s="11"/>
      <c r="H82" s="11"/>
      <c r="I82" s="11"/>
      <c r="J82" s="39"/>
    </row>
    <row r="83" spans="2:10" x14ac:dyDescent="0.25">
      <c r="B83" s="11"/>
      <c r="D83" s="11"/>
      <c r="E83" s="11"/>
      <c r="H83" s="11"/>
      <c r="I83" s="11"/>
      <c r="J83" s="39"/>
    </row>
    <row r="84" spans="2:10" x14ac:dyDescent="0.25">
      <c r="B84" s="11"/>
      <c r="D84" s="11"/>
      <c r="E84" s="11"/>
      <c r="H84" s="11"/>
      <c r="I84" s="11"/>
      <c r="J84" s="39"/>
    </row>
    <row r="85" spans="2:10" x14ac:dyDescent="0.25">
      <c r="B85" s="11"/>
      <c r="D85" s="11"/>
      <c r="E85" s="11"/>
      <c r="H85" s="11"/>
      <c r="I85" s="11"/>
      <c r="J85" s="39"/>
    </row>
    <row r="86" spans="2:10" x14ac:dyDescent="0.25">
      <c r="B86" s="11"/>
      <c r="D86" s="11"/>
      <c r="E86" s="11"/>
      <c r="H86" s="11"/>
      <c r="I86" s="11"/>
      <c r="J86" s="39"/>
    </row>
    <row r="87" spans="2:10" x14ac:dyDescent="0.25">
      <c r="B87" s="11"/>
      <c r="D87" s="11"/>
      <c r="E87" s="11"/>
      <c r="H87" s="11"/>
      <c r="I87" s="11"/>
      <c r="J87" s="39"/>
    </row>
    <row r="88" spans="2:10" x14ac:dyDescent="0.25">
      <c r="B88" s="11"/>
      <c r="D88" s="11"/>
      <c r="E88" s="11"/>
      <c r="H88" s="11"/>
      <c r="I88" s="11"/>
      <c r="J88" s="39"/>
    </row>
    <row r="89" spans="2:10" x14ac:dyDescent="0.25">
      <c r="B89" s="11"/>
      <c r="D89" s="11"/>
      <c r="E89" s="11"/>
      <c r="H89" s="11"/>
      <c r="I89" s="11"/>
      <c r="J89" s="39"/>
    </row>
    <row r="90" spans="2:10" x14ac:dyDescent="0.25">
      <c r="B90" s="11"/>
      <c r="D90" s="11"/>
      <c r="E90" s="11"/>
      <c r="H90" s="11"/>
      <c r="I90" s="11"/>
      <c r="J90" s="39"/>
    </row>
    <row r="91" spans="2:10" x14ac:dyDescent="0.25">
      <c r="B91" s="11"/>
      <c r="D91" s="11"/>
      <c r="E91" s="11"/>
      <c r="H91" s="11"/>
      <c r="I91" s="11"/>
      <c r="J91" s="39"/>
    </row>
    <row r="92" spans="2:10" x14ac:dyDescent="0.25">
      <c r="B92" s="11"/>
      <c r="D92" s="11"/>
      <c r="E92" s="11"/>
      <c r="H92" s="11"/>
      <c r="I92" s="11"/>
      <c r="J92" s="39"/>
    </row>
    <row r="93" spans="2:10" x14ac:dyDescent="0.25">
      <c r="B93" s="11"/>
      <c r="D93" s="11"/>
      <c r="E93" s="11"/>
      <c r="H93" s="11"/>
      <c r="I93" s="11"/>
      <c r="J93" s="39"/>
    </row>
    <row r="94" spans="2:10" x14ac:dyDescent="0.25">
      <c r="B94" s="11"/>
      <c r="D94" s="11"/>
      <c r="E94" s="11"/>
      <c r="H94" s="11"/>
      <c r="I94" s="11"/>
      <c r="J94" s="39"/>
    </row>
    <row r="95" spans="2:10" x14ac:dyDescent="0.25">
      <c r="B95" s="11"/>
      <c r="D95" s="11"/>
      <c r="E95" s="11"/>
      <c r="H95" s="11"/>
      <c r="I95" s="11"/>
      <c r="J95" s="39"/>
    </row>
    <row r="96" spans="2:10" x14ac:dyDescent="0.25">
      <c r="B96" s="11"/>
      <c r="D96" s="11"/>
      <c r="E96" s="11"/>
      <c r="H96" s="11"/>
      <c r="I96" s="11"/>
      <c r="J96" s="39"/>
    </row>
    <row r="97" spans="2:10" x14ac:dyDescent="0.25">
      <c r="B97" s="11"/>
      <c r="D97" s="11"/>
      <c r="E97" s="11"/>
      <c r="H97" s="11"/>
      <c r="I97" s="11"/>
      <c r="J97" s="39"/>
    </row>
    <row r="98" spans="2:10" x14ac:dyDescent="0.25">
      <c r="B98" s="11"/>
      <c r="D98" s="11"/>
      <c r="E98" s="11"/>
      <c r="H98" s="11"/>
      <c r="I98" s="11"/>
      <c r="J98" s="39"/>
    </row>
    <row r="99" spans="2:10" x14ac:dyDescent="0.25">
      <c r="B99" s="11"/>
      <c r="D99" s="11"/>
      <c r="E99" s="11"/>
      <c r="H99" s="11"/>
      <c r="I99" s="11"/>
      <c r="J99" s="39"/>
    </row>
    <row r="100" spans="2:10" x14ac:dyDescent="0.25">
      <c r="B100" s="11"/>
      <c r="D100" s="11"/>
      <c r="E100" s="11"/>
      <c r="H100" s="11"/>
      <c r="I100" s="11"/>
      <c r="J100" s="39"/>
    </row>
    <row r="101" spans="2:10" x14ac:dyDescent="0.25">
      <c r="B101" s="11"/>
      <c r="D101" s="11"/>
      <c r="E101" s="11"/>
      <c r="H101" s="11"/>
      <c r="I101" s="11"/>
      <c r="J101" s="39"/>
    </row>
    <row r="102" spans="2:10" x14ac:dyDescent="0.25">
      <c r="B102" s="11"/>
      <c r="D102" s="11"/>
      <c r="E102" s="11"/>
      <c r="H102" s="11"/>
      <c r="I102" s="11"/>
      <c r="J102" s="39"/>
    </row>
    <row r="103" spans="2:10" x14ac:dyDescent="0.25">
      <c r="B103" s="11"/>
      <c r="D103" s="11"/>
      <c r="E103" s="11"/>
      <c r="H103" s="11"/>
      <c r="I103" s="11"/>
      <c r="J103" s="39"/>
    </row>
    <row r="104" spans="2:10" x14ac:dyDescent="0.25">
      <c r="B104" s="11"/>
      <c r="D104" s="11"/>
      <c r="E104" s="11"/>
      <c r="H104" s="11"/>
      <c r="I104" s="11"/>
      <c r="J104" s="39"/>
    </row>
    <row r="105" spans="2:10" x14ac:dyDescent="0.25">
      <c r="B105" s="11"/>
      <c r="D105" s="11"/>
      <c r="E105" s="11"/>
      <c r="H105" s="11"/>
      <c r="I105" s="11"/>
      <c r="J105" s="39"/>
    </row>
    <row r="106" spans="2:10" x14ac:dyDescent="0.25">
      <c r="B106" s="11"/>
      <c r="D106" s="11"/>
      <c r="E106" s="11"/>
      <c r="H106" s="11"/>
      <c r="I106" s="11"/>
      <c r="J106" s="39"/>
    </row>
    <row r="107" spans="2:10" x14ac:dyDescent="0.25">
      <c r="B107" s="11"/>
      <c r="D107" s="11"/>
      <c r="E107" s="11"/>
      <c r="H107" s="11"/>
      <c r="I107" s="11"/>
      <c r="J107" s="39"/>
    </row>
    <row r="108" spans="2:10" x14ac:dyDescent="0.25">
      <c r="B108" s="11"/>
      <c r="D108" s="11"/>
      <c r="E108" s="11"/>
      <c r="H108" s="11"/>
      <c r="I108" s="11"/>
      <c r="J108" s="39"/>
    </row>
    <row r="109" spans="2:10" x14ac:dyDescent="0.25">
      <c r="B109" s="11"/>
      <c r="D109" s="11"/>
      <c r="E109" s="11"/>
      <c r="H109" s="11"/>
      <c r="I109" s="11"/>
      <c r="J109" s="39"/>
    </row>
  </sheetData>
  <mergeCells count="22">
    <mergeCell ref="B69:I69"/>
    <mergeCell ref="B55:K55"/>
    <mergeCell ref="B51:K51"/>
    <mergeCell ref="B35:K35"/>
    <mergeCell ref="B29:K29"/>
    <mergeCell ref="B64:B68"/>
    <mergeCell ref="B57:B63"/>
    <mergeCell ref="B54:I54"/>
    <mergeCell ref="K30:K32"/>
    <mergeCell ref="B50:I50"/>
    <mergeCell ref="K44:K45"/>
    <mergeCell ref="B47:B49"/>
    <mergeCell ref="K47:K49"/>
    <mergeCell ref="B28:I28"/>
    <mergeCell ref="B30:B33"/>
    <mergeCell ref="B34:I34"/>
    <mergeCell ref="B37:B46"/>
    <mergeCell ref="B2:J2"/>
    <mergeCell ref="B3:G3"/>
    <mergeCell ref="B5:K5"/>
    <mergeCell ref="B6:B19"/>
    <mergeCell ref="B20:B27"/>
  </mergeCells>
  <dataValidations count="1">
    <dataValidation type="list" allowBlank="1" showInputMessage="1" showErrorMessage="1" prompt="ODABRATI JEDNU OD PONUĐENIH TVRDNJI" sqref="F52:F53 F6:F27 F30:F33 F56:F68 F36:F49" xr:uid="{00000000-0002-0000-0500-000000000000}">
      <formula1>PRIORITETI</formula1>
    </dataValidation>
  </dataValidations>
  <pageMargins left="0.7" right="0.7" top="0.75" bottom="0.75" header="0.3" footer="0.3"/>
  <pageSetup paperSize="9" scale="61" fitToHeight="0" orientation="landscape" verticalDpi="4294967293" r:id="rId1"/>
  <rowBreaks count="1" manualBreakCount="1">
    <brk id="20"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19"/>
  <sheetViews>
    <sheetView view="pageBreakPreview" zoomScaleNormal="90" zoomScaleSheetLayoutView="100" workbookViewId="0">
      <selection activeCell="H11" sqref="H11"/>
    </sheetView>
  </sheetViews>
  <sheetFormatPr defaultColWidth="9.140625" defaultRowHeight="15" x14ac:dyDescent="0.25"/>
  <cols>
    <col min="1" max="1" width="9.140625" style="22"/>
    <col min="2" max="2" width="12.7109375" style="22" customWidth="1"/>
    <col min="3" max="3" width="30.7109375" style="22" customWidth="1"/>
    <col min="4" max="5" width="12.7109375" style="22" customWidth="1"/>
    <col min="6" max="6" width="16.140625" style="22" customWidth="1"/>
    <col min="7" max="8" width="30.7109375" style="22" customWidth="1"/>
    <col min="9" max="9" width="101.7109375" style="22" customWidth="1"/>
    <col min="10" max="16384" width="9.140625" style="22"/>
  </cols>
  <sheetData>
    <row r="2" spans="2:8" s="7" customFormat="1" ht="30" customHeight="1" x14ac:dyDescent="0.25">
      <c r="B2" s="210" t="s">
        <v>79</v>
      </c>
      <c r="C2" s="235"/>
      <c r="D2" s="235"/>
      <c r="E2" s="235"/>
      <c r="F2" s="235"/>
      <c r="G2" s="235"/>
    </row>
    <row r="3" spans="2:8" ht="30" customHeight="1" x14ac:dyDescent="0.25">
      <c r="B3" s="234" t="s">
        <v>80</v>
      </c>
      <c r="C3" s="234"/>
      <c r="D3" s="234"/>
      <c r="E3" s="234"/>
      <c r="F3" s="234"/>
      <c r="G3" s="234"/>
      <c r="H3" s="234"/>
    </row>
    <row r="4" spans="2:8" s="33" customFormat="1" ht="60" customHeight="1" x14ac:dyDescent="0.2">
      <c r="B4" s="26" t="s">
        <v>77</v>
      </c>
      <c r="C4" s="26" t="s">
        <v>14</v>
      </c>
      <c r="D4" s="34" t="s">
        <v>70</v>
      </c>
      <c r="E4" s="34" t="s">
        <v>69</v>
      </c>
      <c r="F4" s="34" t="s">
        <v>73</v>
      </c>
      <c r="G4" s="26" t="s">
        <v>15</v>
      </c>
      <c r="H4" s="26" t="s">
        <v>71</v>
      </c>
    </row>
    <row r="5" spans="2:8" ht="38.25" x14ac:dyDescent="0.25">
      <c r="B5" s="135" t="s">
        <v>102</v>
      </c>
      <c r="C5" s="136" t="s">
        <v>208</v>
      </c>
      <c r="D5" s="135" t="s">
        <v>104</v>
      </c>
      <c r="E5" s="135" t="s">
        <v>213</v>
      </c>
      <c r="F5" s="135" t="s">
        <v>193</v>
      </c>
      <c r="G5" s="136" t="s">
        <v>206</v>
      </c>
      <c r="H5" s="136" t="s">
        <v>214</v>
      </c>
    </row>
    <row r="6" spans="2:8" ht="63.75" x14ac:dyDescent="0.25">
      <c r="B6" s="135" t="s">
        <v>247</v>
      </c>
      <c r="C6" s="136" t="s">
        <v>440</v>
      </c>
      <c r="D6" s="135" t="s">
        <v>170</v>
      </c>
      <c r="E6" s="135" t="s">
        <v>248</v>
      </c>
      <c r="F6" s="135" t="s">
        <v>193</v>
      </c>
      <c r="G6" s="136" t="s">
        <v>611</v>
      </c>
      <c r="H6" s="136" t="s">
        <v>214</v>
      </c>
    </row>
    <row r="7" spans="2:8" ht="38.25" x14ac:dyDescent="0.25">
      <c r="B7" s="135" t="s">
        <v>106</v>
      </c>
      <c r="C7" s="136" t="s">
        <v>401</v>
      </c>
      <c r="D7" s="135" t="s">
        <v>167</v>
      </c>
      <c r="E7" s="135" t="s">
        <v>212</v>
      </c>
      <c r="F7" s="135" t="s">
        <v>193</v>
      </c>
      <c r="G7" s="136" t="s">
        <v>207</v>
      </c>
      <c r="H7" s="136" t="s">
        <v>214</v>
      </c>
    </row>
    <row r="8" spans="2:8" ht="25.5" x14ac:dyDescent="0.25">
      <c r="B8" s="135" t="s">
        <v>108</v>
      </c>
      <c r="C8" s="136" t="s">
        <v>402</v>
      </c>
      <c r="D8" s="135" t="s">
        <v>104</v>
      </c>
      <c r="E8" s="135" t="s">
        <v>212</v>
      </c>
      <c r="F8" s="135" t="s">
        <v>94</v>
      </c>
      <c r="G8" s="136" t="s">
        <v>207</v>
      </c>
      <c r="H8" s="136" t="s">
        <v>214</v>
      </c>
    </row>
    <row r="9" spans="2:8" ht="51" x14ac:dyDescent="0.25">
      <c r="B9" s="135" t="s">
        <v>242</v>
      </c>
      <c r="C9" s="136" t="s">
        <v>441</v>
      </c>
      <c r="D9" s="135" t="s">
        <v>170</v>
      </c>
      <c r="E9" s="135" t="s">
        <v>212</v>
      </c>
      <c r="F9" s="135" t="s">
        <v>193</v>
      </c>
      <c r="G9" s="136" t="s">
        <v>380</v>
      </c>
      <c r="H9" s="136" t="s">
        <v>214</v>
      </c>
    </row>
    <row r="10" spans="2:8" ht="38.25" x14ac:dyDescent="0.25">
      <c r="B10" s="135" t="s">
        <v>590</v>
      </c>
      <c r="C10" s="136" t="s">
        <v>612</v>
      </c>
      <c r="D10" s="135" t="s">
        <v>592</v>
      </c>
      <c r="E10" s="135" t="s">
        <v>248</v>
      </c>
      <c r="F10" s="135" t="s">
        <v>193</v>
      </c>
      <c r="G10" s="136" t="s">
        <v>613</v>
      </c>
      <c r="H10" s="136" t="s">
        <v>214</v>
      </c>
    </row>
    <row r="11" spans="2:8" ht="25.5" x14ac:dyDescent="0.25">
      <c r="B11" s="135" t="s">
        <v>109</v>
      </c>
      <c r="C11" s="136" t="s">
        <v>403</v>
      </c>
      <c r="D11" s="135" t="s">
        <v>170</v>
      </c>
      <c r="E11" s="135" t="s">
        <v>212</v>
      </c>
      <c r="F11" s="135" t="s">
        <v>94</v>
      </c>
      <c r="G11" s="136" t="s">
        <v>207</v>
      </c>
      <c r="H11" s="136" t="s">
        <v>214</v>
      </c>
    </row>
    <row r="12" spans="2:8" ht="38.25" x14ac:dyDescent="0.25">
      <c r="B12" s="135" t="s">
        <v>390</v>
      </c>
      <c r="C12" s="136" t="s">
        <v>502</v>
      </c>
      <c r="D12" s="135" t="s">
        <v>182</v>
      </c>
      <c r="E12" s="135" t="s">
        <v>212</v>
      </c>
      <c r="F12" s="135" t="s">
        <v>193</v>
      </c>
      <c r="G12" s="136" t="s">
        <v>501</v>
      </c>
      <c r="H12" s="136" t="s">
        <v>503</v>
      </c>
    </row>
    <row r="13" spans="2:8" ht="38.25" x14ac:dyDescent="0.25">
      <c r="B13" s="135" t="s">
        <v>596</v>
      </c>
      <c r="C13" s="136" t="s">
        <v>614</v>
      </c>
      <c r="D13" s="135" t="s">
        <v>599</v>
      </c>
      <c r="E13" s="135" t="s">
        <v>615</v>
      </c>
      <c r="F13" s="135" t="s">
        <v>193</v>
      </c>
      <c r="G13" s="136" t="s">
        <v>207</v>
      </c>
      <c r="H13" s="136" t="s">
        <v>503</v>
      </c>
    </row>
    <row r="14" spans="2:8" ht="38.25" x14ac:dyDescent="0.25">
      <c r="B14" s="135" t="s">
        <v>603</v>
      </c>
      <c r="C14" s="136" t="s">
        <v>616</v>
      </c>
      <c r="D14" s="135" t="s">
        <v>176</v>
      </c>
      <c r="E14" s="135" t="s">
        <v>248</v>
      </c>
      <c r="F14" s="135" t="s">
        <v>193</v>
      </c>
      <c r="G14" s="136" t="s">
        <v>207</v>
      </c>
      <c r="H14" s="136" t="s">
        <v>503</v>
      </c>
    </row>
    <row r="15" spans="2:8" ht="25.5" x14ac:dyDescent="0.25">
      <c r="B15" s="135" t="s">
        <v>118</v>
      </c>
      <c r="C15" s="136" t="s">
        <v>442</v>
      </c>
      <c r="D15" s="135" t="s">
        <v>172</v>
      </c>
      <c r="E15" s="135" t="s">
        <v>212</v>
      </c>
      <c r="F15" s="135" t="s">
        <v>94</v>
      </c>
      <c r="G15" s="136" t="s">
        <v>207</v>
      </c>
      <c r="H15" s="136" t="s">
        <v>214</v>
      </c>
    </row>
    <row r="16" spans="2:8" ht="25.5" x14ac:dyDescent="0.25">
      <c r="B16" s="135" t="s">
        <v>135</v>
      </c>
      <c r="C16" s="136" t="s">
        <v>209</v>
      </c>
      <c r="D16" s="135" t="s">
        <v>170</v>
      </c>
      <c r="E16" s="135" t="s">
        <v>212</v>
      </c>
      <c r="F16" s="135" t="s">
        <v>94</v>
      </c>
      <c r="G16" s="136" t="s">
        <v>207</v>
      </c>
      <c r="H16" s="136" t="s">
        <v>214</v>
      </c>
    </row>
    <row r="17" spans="2:8" ht="38.25" x14ac:dyDescent="0.25">
      <c r="B17" s="135" t="s">
        <v>111</v>
      </c>
      <c r="C17" s="136" t="s">
        <v>210</v>
      </c>
      <c r="D17" s="135" t="s">
        <v>182</v>
      </c>
      <c r="E17" s="135" t="s">
        <v>213</v>
      </c>
      <c r="F17" s="135" t="s">
        <v>193</v>
      </c>
      <c r="G17" s="136" t="s">
        <v>487</v>
      </c>
      <c r="H17" s="136" t="s">
        <v>215</v>
      </c>
    </row>
    <row r="18" spans="2:8" ht="25.5" x14ac:dyDescent="0.25">
      <c r="B18" s="135" t="s">
        <v>136</v>
      </c>
      <c r="C18" s="136" t="s">
        <v>211</v>
      </c>
      <c r="D18" s="135" t="s">
        <v>170</v>
      </c>
      <c r="E18" s="135" t="s">
        <v>212</v>
      </c>
      <c r="F18" s="135" t="s">
        <v>94</v>
      </c>
      <c r="G18" s="136" t="s">
        <v>207</v>
      </c>
      <c r="H18" s="136" t="s">
        <v>216</v>
      </c>
    </row>
    <row r="19" spans="2:8" ht="51" x14ac:dyDescent="0.25">
      <c r="B19" s="137" t="s">
        <v>245</v>
      </c>
      <c r="C19" s="136" t="s">
        <v>504</v>
      </c>
      <c r="D19" s="135" t="s">
        <v>180</v>
      </c>
      <c r="E19" s="135" t="s">
        <v>212</v>
      </c>
      <c r="F19" s="135" t="s">
        <v>193</v>
      </c>
      <c r="G19" s="136" t="s">
        <v>344</v>
      </c>
      <c r="H19" s="136" t="s">
        <v>216</v>
      </c>
    </row>
  </sheetData>
  <mergeCells count="2">
    <mergeCell ref="B3:H3"/>
    <mergeCell ref="B2:G2"/>
  </mergeCells>
  <pageMargins left="0.70866141732283472" right="0.70866141732283472" top="0.74803149606299213" bottom="0.74803149606299213" header="0.31496062992125984" footer="0.31496062992125984"/>
  <pageSetup paperSize="9" scale="89" fitToHeight="0" orientation="landscape" cellComments="asDisplayed"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46"/>
  <sheetViews>
    <sheetView view="pageBreakPreview" topLeftCell="A49" zoomScaleNormal="100" zoomScaleSheetLayoutView="100" workbookViewId="0">
      <selection activeCell="B6" sqref="B6"/>
    </sheetView>
  </sheetViews>
  <sheetFormatPr defaultColWidth="9.140625" defaultRowHeight="15" x14ac:dyDescent="0.25"/>
  <cols>
    <col min="1" max="1" width="9.140625" style="6"/>
    <col min="2" max="2" width="95" style="6" customWidth="1"/>
    <col min="3" max="10" width="9.140625" style="6"/>
    <col min="11" max="11" width="19" style="6" customWidth="1"/>
    <col min="12" max="16384" width="9.140625" style="6"/>
  </cols>
  <sheetData>
    <row r="2" spans="2:2" ht="18.75" x14ac:dyDescent="0.25">
      <c r="B2" s="27" t="s">
        <v>81</v>
      </c>
    </row>
    <row r="3" spans="2:2" x14ac:dyDescent="0.25">
      <c r="B3" s="23" t="s">
        <v>82</v>
      </c>
    </row>
    <row r="4" spans="2:2" ht="30.75" customHeight="1" x14ac:dyDescent="0.25">
      <c r="B4" s="57" t="s">
        <v>459</v>
      </c>
    </row>
    <row r="5" spans="2:2" ht="39" x14ac:dyDescent="0.25">
      <c r="B5" s="98" t="s">
        <v>484</v>
      </c>
    </row>
    <row r="6" spans="2:2" ht="166.5" x14ac:dyDescent="0.25">
      <c r="B6" s="99" t="s">
        <v>460</v>
      </c>
    </row>
    <row r="7" spans="2:2" ht="26.25" x14ac:dyDescent="0.25">
      <c r="B7" s="98" t="s">
        <v>538</v>
      </c>
    </row>
    <row r="8" spans="2:2" ht="26.25" x14ac:dyDescent="0.25">
      <c r="B8" s="99" t="s">
        <v>473</v>
      </c>
    </row>
    <row r="9" spans="2:2" ht="26.25" x14ac:dyDescent="0.25">
      <c r="B9" s="98" t="s">
        <v>461</v>
      </c>
    </row>
    <row r="10" spans="2:2" ht="26.25" x14ac:dyDescent="0.25">
      <c r="B10" s="98" t="s">
        <v>462</v>
      </c>
    </row>
    <row r="11" spans="2:2" ht="26.25" x14ac:dyDescent="0.25">
      <c r="B11" s="98" t="s">
        <v>463</v>
      </c>
    </row>
    <row r="12" spans="2:2" ht="38.25" x14ac:dyDescent="0.25">
      <c r="B12" s="57" t="s">
        <v>443</v>
      </c>
    </row>
    <row r="13" spans="2:2" ht="26.25" x14ac:dyDescent="0.25">
      <c r="B13" s="56" t="s">
        <v>580</v>
      </c>
    </row>
    <row r="14" spans="2:2" ht="67.5" customHeight="1" x14ac:dyDescent="0.25">
      <c r="B14" s="87" t="s">
        <v>498</v>
      </c>
    </row>
    <row r="15" spans="2:2" ht="26.25" x14ac:dyDescent="0.25">
      <c r="B15" s="56" t="s">
        <v>404</v>
      </c>
    </row>
    <row r="16" spans="2:2" ht="39" x14ac:dyDescent="0.25">
      <c r="B16" s="56" t="s">
        <v>405</v>
      </c>
    </row>
    <row r="17" spans="2:5" ht="26.25" x14ac:dyDescent="0.25">
      <c r="B17" s="56" t="s">
        <v>620</v>
      </c>
    </row>
    <row r="18" spans="2:5" ht="26.25" x14ac:dyDescent="0.25">
      <c r="B18" s="56" t="s">
        <v>406</v>
      </c>
    </row>
    <row r="19" spans="2:5" ht="26.25" x14ac:dyDescent="0.25">
      <c r="B19" s="56" t="s">
        <v>464</v>
      </c>
    </row>
    <row r="20" spans="2:5" ht="25.5" x14ac:dyDescent="0.25">
      <c r="B20" s="57" t="s">
        <v>571</v>
      </c>
    </row>
    <row r="21" spans="2:5" ht="26.25" x14ac:dyDescent="0.25">
      <c r="B21" s="98" t="s">
        <v>577</v>
      </c>
    </row>
    <row r="22" spans="2:5" ht="114.75" x14ac:dyDescent="0.25">
      <c r="B22" s="118" t="s">
        <v>576</v>
      </c>
    </row>
    <row r="23" spans="2:5" ht="26.25" x14ac:dyDescent="0.25">
      <c r="B23" s="98" t="s">
        <v>539</v>
      </c>
    </row>
    <row r="24" spans="2:5" ht="26.25" x14ac:dyDescent="0.25">
      <c r="B24" s="98" t="s">
        <v>573</v>
      </c>
    </row>
    <row r="25" spans="2:5" ht="26.25" x14ac:dyDescent="0.25">
      <c r="B25" s="98" t="s">
        <v>572</v>
      </c>
    </row>
    <row r="26" spans="2:5" ht="26.25" x14ac:dyDescent="0.25">
      <c r="B26" s="98" t="s">
        <v>574</v>
      </c>
    </row>
    <row r="27" spans="2:5" ht="26.25" x14ac:dyDescent="0.25">
      <c r="B27" s="98" t="s">
        <v>575</v>
      </c>
    </row>
    <row r="29" spans="2:5" x14ac:dyDescent="0.25">
      <c r="B29" s="92"/>
      <c r="C29" s="93"/>
      <c r="D29" s="93"/>
      <c r="E29" s="93"/>
    </row>
    <row r="30" spans="2:5" x14ac:dyDescent="0.25">
      <c r="B30" s="23" t="s">
        <v>83</v>
      </c>
      <c r="C30" s="93"/>
      <c r="D30" s="93"/>
      <c r="E30" s="93"/>
    </row>
    <row r="31" spans="2:5" ht="38.25" x14ac:dyDescent="0.25">
      <c r="B31" s="58" t="s">
        <v>491</v>
      </c>
      <c r="C31" s="93"/>
      <c r="D31" s="93"/>
      <c r="E31" s="93"/>
    </row>
    <row r="32" spans="2:5" ht="51.75" x14ac:dyDescent="0.25">
      <c r="B32" s="56" t="s">
        <v>407</v>
      </c>
      <c r="C32" s="93"/>
      <c r="D32" s="93"/>
      <c r="E32" s="93"/>
    </row>
    <row r="33" spans="2:5" ht="153.75" x14ac:dyDescent="0.25">
      <c r="B33" s="56" t="s">
        <v>408</v>
      </c>
      <c r="C33" s="93"/>
      <c r="D33" s="93"/>
      <c r="E33" s="93"/>
    </row>
    <row r="34" spans="2:5" ht="26.25" x14ac:dyDescent="0.25">
      <c r="B34" s="56" t="s">
        <v>539</v>
      </c>
      <c r="C34" s="93"/>
      <c r="D34" s="93"/>
      <c r="E34" s="93"/>
    </row>
    <row r="35" spans="2:5" ht="26.25" x14ac:dyDescent="0.25">
      <c r="B35" s="56" t="s">
        <v>409</v>
      </c>
      <c r="C35" s="93"/>
      <c r="D35" s="93"/>
      <c r="E35" s="93"/>
    </row>
    <row r="36" spans="2:5" ht="26.25" x14ac:dyDescent="0.25">
      <c r="B36" s="56" t="s">
        <v>410</v>
      </c>
      <c r="C36" s="93"/>
      <c r="D36" s="93"/>
      <c r="E36" s="93"/>
    </row>
    <row r="37" spans="2:5" ht="26.25" x14ac:dyDescent="0.25">
      <c r="B37" s="56" t="s">
        <v>411</v>
      </c>
      <c r="C37" s="93"/>
      <c r="D37" s="93"/>
      <c r="E37" s="93"/>
    </row>
    <row r="38" spans="2:5" ht="26.25" x14ac:dyDescent="0.25">
      <c r="B38" s="56" t="s">
        <v>412</v>
      </c>
      <c r="C38" s="93"/>
      <c r="D38" s="93"/>
      <c r="E38" s="93"/>
    </row>
    <row r="39" spans="2:5" ht="25.5" x14ac:dyDescent="0.25">
      <c r="B39" s="58" t="s">
        <v>628</v>
      </c>
      <c r="C39" s="93"/>
      <c r="D39" s="93"/>
      <c r="E39" s="93"/>
    </row>
    <row r="40" spans="2:5" ht="102.75" x14ac:dyDescent="0.25">
      <c r="B40" s="98" t="s">
        <v>629</v>
      </c>
      <c r="C40" s="93"/>
      <c r="D40" s="93"/>
      <c r="E40" s="93"/>
    </row>
    <row r="41" spans="2:5" ht="128.25" x14ac:dyDescent="0.25">
      <c r="B41" s="98" t="s">
        <v>630</v>
      </c>
      <c r="C41" s="93"/>
      <c r="D41" s="93"/>
      <c r="E41" s="93"/>
    </row>
    <row r="42" spans="2:5" ht="26.25" x14ac:dyDescent="0.25">
      <c r="B42" s="98" t="s">
        <v>631</v>
      </c>
      <c r="C42" s="93"/>
      <c r="D42" s="93"/>
      <c r="E42" s="93"/>
    </row>
    <row r="43" spans="2:5" ht="26.25" x14ac:dyDescent="0.25">
      <c r="B43" s="98" t="s">
        <v>632</v>
      </c>
      <c r="C43" s="93"/>
      <c r="D43" s="93"/>
      <c r="E43" s="93"/>
    </row>
    <row r="44" spans="2:5" ht="26.25" x14ac:dyDescent="0.25">
      <c r="B44" s="98" t="s">
        <v>633</v>
      </c>
      <c r="C44" s="93"/>
      <c r="D44" s="93"/>
      <c r="E44" s="93"/>
    </row>
    <row r="45" spans="2:5" ht="26.25" x14ac:dyDescent="0.25">
      <c r="B45" s="98" t="s">
        <v>634</v>
      </c>
    </row>
    <row r="46" spans="2:5" ht="26.25" x14ac:dyDescent="0.25">
      <c r="B46" s="98" t="s">
        <v>635</v>
      </c>
    </row>
  </sheetData>
  <pageMargins left="0.7" right="0.7" top="0.75" bottom="0.75" header="0.3" footer="0.3"/>
  <pageSetup paperSize="9" fitToHeight="0"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Q45"/>
  <sheetViews>
    <sheetView view="pageBreakPreview" zoomScaleNormal="100" zoomScaleSheetLayoutView="100" workbookViewId="0">
      <selection activeCell="D10" sqref="D10"/>
    </sheetView>
  </sheetViews>
  <sheetFormatPr defaultColWidth="9.140625" defaultRowHeight="15" x14ac:dyDescent="0.25"/>
  <cols>
    <col min="1" max="1" width="9.140625" style="6"/>
    <col min="2" max="2" width="23.7109375" style="6" customWidth="1"/>
    <col min="3" max="3" width="11.140625" style="68" bestFit="1" customWidth="1"/>
    <col min="4" max="4" width="12.140625" style="68" bestFit="1" customWidth="1"/>
    <col min="5" max="5" width="11.140625" style="68" bestFit="1" customWidth="1"/>
    <col min="6" max="6" width="12" style="68" bestFit="1" customWidth="1"/>
    <col min="7" max="8" width="11.7109375" style="6" bestFit="1" customWidth="1"/>
    <col min="9" max="10" width="11.140625" style="6" bestFit="1" customWidth="1"/>
    <col min="11" max="16384" width="9.140625" style="6"/>
  </cols>
  <sheetData>
    <row r="2" spans="1:10" s="7" customFormat="1" ht="18.75" x14ac:dyDescent="0.25">
      <c r="A2" s="4"/>
      <c r="B2" s="149" t="s">
        <v>347</v>
      </c>
      <c r="C2" s="149"/>
      <c r="D2" s="149"/>
      <c r="E2" s="149"/>
      <c r="F2" s="149"/>
      <c r="G2" s="149"/>
      <c r="H2" s="149"/>
      <c r="I2" s="149"/>
      <c r="J2" s="149"/>
    </row>
    <row r="3" spans="1:10" s="7" customFormat="1" ht="18.75" x14ac:dyDescent="0.25">
      <c r="A3" s="4"/>
      <c r="B3" s="67"/>
      <c r="C3" s="67"/>
      <c r="D3" s="67"/>
      <c r="E3" s="67"/>
      <c r="F3" s="67"/>
      <c r="G3" s="67"/>
      <c r="H3" s="67"/>
      <c r="I3" s="67"/>
      <c r="J3" s="67"/>
    </row>
    <row r="4" spans="1:10" s="7" customFormat="1" ht="15.75" thickBot="1" x14ac:dyDescent="0.3">
      <c r="A4" s="4"/>
      <c r="B4" s="254" t="s">
        <v>345</v>
      </c>
      <c r="C4" s="254"/>
      <c r="D4" s="254"/>
      <c r="E4" s="254"/>
      <c r="F4" s="254"/>
      <c r="G4" s="254"/>
      <c r="H4" s="254"/>
      <c r="I4" s="254"/>
      <c r="J4" s="254"/>
    </row>
    <row r="5" spans="1:10" ht="15.75" thickBot="1" x14ac:dyDescent="0.3">
      <c r="A5" s="22"/>
      <c r="B5" s="242" t="s">
        <v>348</v>
      </c>
      <c r="C5" s="243"/>
      <c r="D5" s="243"/>
      <c r="E5" s="243"/>
      <c r="F5" s="243"/>
      <c r="G5" s="243"/>
      <c r="H5" s="243"/>
      <c r="I5" s="244"/>
      <c r="J5" s="245"/>
    </row>
    <row r="6" spans="1:10" ht="15.75" customHeight="1" thickBot="1" x14ac:dyDescent="0.3">
      <c r="A6" s="22"/>
      <c r="B6" s="246" t="s">
        <v>349</v>
      </c>
      <c r="C6" s="255" t="s">
        <v>350</v>
      </c>
      <c r="D6" s="256"/>
      <c r="E6" s="256"/>
      <c r="F6" s="256"/>
      <c r="G6" s="256"/>
      <c r="H6" s="257"/>
      <c r="I6" s="249" t="s">
        <v>351</v>
      </c>
      <c r="J6" s="250"/>
    </row>
    <row r="7" spans="1:10" ht="71.25" customHeight="1" thickBot="1" x14ac:dyDescent="0.3">
      <c r="A7" s="22"/>
      <c r="B7" s="247"/>
      <c r="C7" s="253" t="s">
        <v>467</v>
      </c>
      <c r="D7" s="252"/>
      <c r="E7" s="253" t="s">
        <v>466</v>
      </c>
      <c r="F7" s="252"/>
      <c r="G7" s="303" t="s">
        <v>465</v>
      </c>
      <c r="H7" s="252"/>
      <c r="I7" s="251"/>
      <c r="J7" s="252"/>
    </row>
    <row r="8" spans="1:10" ht="30.75" customHeight="1" thickBot="1" x14ac:dyDescent="0.3">
      <c r="B8" s="248"/>
      <c r="C8" s="69" t="s">
        <v>369</v>
      </c>
      <c r="D8" s="69" t="s">
        <v>370</v>
      </c>
      <c r="E8" s="69" t="s">
        <v>369</v>
      </c>
      <c r="F8" s="69" t="s">
        <v>370</v>
      </c>
      <c r="G8" s="69" t="s">
        <v>369</v>
      </c>
      <c r="H8" s="69" t="s">
        <v>370</v>
      </c>
      <c r="I8" s="69" t="s">
        <v>369</v>
      </c>
      <c r="J8" s="69" t="s">
        <v>370</v>
      </c>
    </row>
    <row r="9" spans="1:10" ht="15.75" thickBot="1" x14ac:dyDescent="0.3">
      <c r="B9" s="83" t="s">
        <v>352</v>
      </c>
      <c r="C9" s="84">
        <v>150</v>
      </c>
      <c r="D9" s="84">
        <v>300</v>
      </c>
      <c r="E9" s="109">
        <v>300</v>
      </c>
      <c r="F9" s="109">
        <v>600</v>
      </c>
      <c r="G9" s="109">
        <v>450</v>
      </c>
      <c r="H9" s="109">
        <v>900</v>
      </c>
      <c r="I9" s="84">
        <v>300</v>
      </c>
      <c r="J9" s="84">
        <v>600</v>
      </c>
    </row>
    <row r="10" spans="1:10" ht="15.75" thickBot="1" x14ac:dyDescent="0.3">
      <c r="B10" s="83" t="s">
        <v>353</v>
      </c>
      <c r="C10" s="84">
        <v>200</v>
      </c>
      <c r="D10" s="84">
        <v>400</v>
      </c>
      <c r="E10" s="109">
        <v>400</v>
      </c>
      <c r="F10" s="109">
        <v>800</v>
      </c>
      <c r="G10" s="109">
        <v>600</v>
      </c>
      <c r="H10" s="109">
        <v>1200</v>
      </c>
      <c r="I10" s="84">
        <v>400</v>
      </c>
      <c r="J10" s="84">
        <v>800</v>
      </c>
    </row>
    <row r="11" spans="1:10" ht="15.75" thickBot="1" x14ac:dyDescent="0.3">
      <c r="B11" s="83" t="s">
        <v>354</v>
      </c>
      <c r="C11" s="84">
        <v>300</v>
      </c>
      <c r="D11" s="84">
        <v>600</v>
      </c>
      <c r="E11" s="109">
        <v>600</v>
      </c>
      <c r="F11" s="109">
        <v>1200</v>
      </c>
      <c r="G11" s="109">
        <v>900</v>
      </c>
      <c r="H11" s="109">
        <v>1800</v>
      </c>
      <c r="I11" s="84">
        <v>600</v>
      </c>
      <c r="J11" s="84">
        <v>1200</v>
      </c>
    </row>
    <row r="12" spans="1:10" ht="15.75" thickBot="1" x14ac:dyDescent="0.3">
      <c r="B12" s="83" t="s">
        <v>355</v>
      </c>
      <c r="C12" s="84">
        <v>500</v>
      </c>
      <c r="D12" s="84">
        <v>1000</v>
      </c>
      <c r="E12" s="109">
        <v>1000</v>
      </c>
      <c r="F12" s="109">
        <v>2000</v>
      </c>
      <c r="G12" s="109">
        <v>1500</v>
      </c>
      <c r="H12" s="109">
        <v>3000</v>
      </c>
      <c r="I12" s="84">
        <v>1000</v>
      </c>
      <c r="J12" s="84">
        <v>2000</v>
      </c>
    </row>
    <row r="13" spans="1:10" ht="15.75" thickBot="1" x14ac:dyDescent="0.3">
      <c r="B13" s="83" t="s">
        <v>356</v>
      </c>
      <c r="C13" s="84">
        <v>900</v>
      </c>
      <c r="D13" s="84">
        <v>1800</v>
      </c>
      <c r="E13" s="109">
        <v>1800</v>
      </c>
      <c r="F13" s="109">
        <v>3600</v>
      </c>
      <c r="G13" s="109">
        <v>2700</v>
      </c>
      <c r="H13" s="109">
        <v>5400</v>
      </c>
      <c r="I13" s="84">
        <v>1800</v>
      </c>
      <c r="J13" s="84">
        <v>3600</v>
      </c>
    </row>
    <row r="14" spans="1:10" ht="15.75" thickBot="1" x14ac:dyDescent="0.3">
      <c r="B14" s="83" t="s">
        <v>357</v>
      </c>
      <c r="C14" s="84">
        <v>1750</v>
      </c>
      <c r="D14" s="84">
        <v>3500</v>
      </c>
      <c r="E14" s="109">
        <v>3500</v>
      </c>
      <c r="F14" s="109">
        <v>7000</v>
      </c>
      <c r="G14" s="109">
        <v>5250</v>
      </c>
      <c r="H14" s="109">
        <v>10500</v>
      </c>
      <c r="I14" s="84">
        <v>3500</v>
      </c>
      <c r="J14" s="84">
        <v>7000</v>
      </c>
    </row>
    <row r="15" spans="1:10" ht="15.75" thickBot="1" x14ac:dyDescent="0.3">
      <c r="B15" s="83" t="s">
        <v>358</v>
      </c>
      <c r="C15" s="84">
        <v>3500</v>
      </c>
      <c r="D15" s="84">
        <v>7000</v>
      </c>
      <c r="E15" s="109">
        <v>7000</v>
      </c>
      <c r="F15" s="109">
        <v>14000</v>
      </c>
      <c r="G15" s="109">
        <v>10500</v>
      </c>
      <c r="H15" s="109">
        <v>27000</v>
      </c>
      <c r="I15" s="84">
        <v>7000</v>
      </c>
      <c r="J15" s="84">
        <v>14000</v>
      </c>
    </row>
    <row r="16" spans="1:10" ht="15.75" thickBot="1" x14ac:dyDescent="0.3">
      <c r="B16" s="304" t="s">
        <v>433</v>
      </c>
      <c r="C16" s="305"/>
      <c r="D16" s="305"/>
      <c r="E16" s="305"/>
      <c r="F16" s="305"/>
      <c r="G16" s="305"/>
      <c r="H16" s="305"/>
      <c r="I16" s="305"/>
      <c r="J16" s="306"/>
    </row>
    <row r="17" spans="2:17" ht="30.75" customHeight="1" thickBot="1" x14ac:dyDescent="0.3">
      <c r="B17" s="304" t="s">
        <v>434</v>
      </c>
      <c r="C17" s="305"/>
      <c r="D17" s="305"/>
      <c r="E17" s="305"/>
      <c r="F17" s="305"/>
      <c r="G17" s="305"/>
      <c r="H17" s="305"/>
      <c r="I17" s="305"/>
      <c r="J17" s="306"/>
    </row>
    <row r="18" spans="2:17" ht="15.75" thickBot="1" x14ac:dyDescent="0.3">
      <c r="B18" s="242" t="s">
        <v>359</v>
      </c>
      <c r="C18" s="244"/>
      <c r="D18" s="244"/>
      <c r="E18" s="243"/>
      <c r="F18" s="243"/>
      <c r="G18" s="243"/>
      <c r="H18" s="243"/>
      <c r="I18" s="243"/>
      <c r="J18" s="262"/>
    </row>
    <row r="19" spans="2:17" ht="15.75" customHeight="1" thickBot="1" x14ac:dyDescent="0.3">
      <c r="B19" s="302" t="s">
        <v>360</v>
      </c>
      <c r="C19" s="249"/>
      <c r="D19" s="249"/>
      <c r="E19" s="255" t="s">
        <v>361</v>
      </c>
      <c r="F19" s="256"/>
      <c r="G19" s="257"/>
      <c r="H19" s="255" t="s">
        <v>362</v>
      </c>
      <c r="I19" s="256"/>
      <c r="J19" s="257"/>
    </row>
    <row r="20" spans="2:17" ht="15.75" customHeight="1" thickBot="1" x14ac:dyDescent="0.3">
      <c r="B20" s="287" t="s">
        <v>234</v>
      </c>
      <c r="C20" s="288"/>
      <c r="D20" s="289"/>
      <c r="E20" s="290" t="s">
        <v>468</v>
      </c>
      <c r="F20" s="291"/>
      <c r="G20" s="292"/>
      <c r="H20" s="299">
        <v>7500</v>
      </c>
      <c r="I20" s="300"/>
      <c r="J20" s="301"/>
    </row>
    <row r="21" spans="2:17" ht="15.75" thickBot="1" x14ac:dyDescent="0.3">
      <c r="B21" s="287" t="s">
        <v>363</v>
      </c>
      <c r="C21" s="288"/>
      <c r="D21" s="289"/>
      <c r="E21" s="293"/>
      <c r="F21" s="294"/>
      <c r="G21" s="295"/>
      <c r="H21" s="299">
        <v>15000</v>
      </c>
      <c r="I21" s="300"/>
      <c r="J21" s="301"/>
    </row>
    <row r="22" spans="2:17" ht="15.75" customHeight="1" thickBot="1" x14ac:dyDescent="0.3">
      <c r="B22" s="287" t="s">
        <v>236</v>
      </c>
      <c r="C22" s="288"/>
      <c r="D22" s="289"/>
      <c r="E22" s="296"/>
      <c r="F22" s="297"/>
      <c r="G22" s="298"/>
      <c r="H22" s="299">
        <v>30000</v>
      </c>
      <c r="I22" s="300"/>
      <c r="J22" s="301"/>
      <c r="Q22" s="88"/>
    </row>
    <row r="23" spans="2:17" ht="15.75" thickBot="1" x14ac:dyDescent="0.3">
      <c r="B23" s="258" t="s">
        <v>364</v>
      </c>
      <c r="C23" s="259"/>
      <c r="D23" s="259"/>
      <c r="E23" s="259"/>
      <c r="F23" s="259"/>
      <c r="G23" s="259"/>
      <c r="H23" s="259"/>
      <c r="I23" s="259"/>
      <c r="J23" s="260"/>
    </row>
    <row r="24" spans="2:17" ht="15.75" thickBot="1" x14ac:dyDescent="0.3">
      <c r="B24" s="261" t="s">
        <v>365</v>
      </c>
      <c r="C24" s="243"/>
      <c r="D24" s="243"/>
      <c r="E24" s="243"/>
      <c r="F24" s="243"/>
      <c r="G24" s="243"/>
      <c r="H24" s="243"/>
      <c r="I24" s="243"/>
      <c r="J24" s="262"/>
    </row>
    <row r="25" spans="2:17" ht="15.75" thickBot="1" x14ac:dyDescent="0.3">
      <c r="B25" s="263" t="s">
        <v>235</v>
      </c>
      <c r="C25" s="264"/>
      <c r="D25" s="264"/>
      <c r="E25" s="264"/>
      <c r="F25" s="264"/>
      <c r="G25" s="264"/>
      <c r="H25" s="265"/>
      <c r="I25" s="266">
        <v>100</v>
      </c>
      <c r="J25" s="267"/>
    </row>
    <row r="26" spans="2:17" ht="15.75" thickBot="1" x14ac:dyDescent="0.3">
      <c r="B26" s="263" t="s">
        <v>435</v>
      </c>
      <c r="C26" s="264"/>
      <c r="D26" s="264"/>
      <c r="E26" s="264"/>
      <c r="F26" s="264"/>
      <c r="G26" s="264"/>
      <c r="H26" s="265"/>
      <c r="I26" s="266">
        <v>35</v>
      </c>
      <c r="J26" s="267"/>
    </row>
    <row r="27" spans="2:17" ht="15.75" thickBot="1" x14ac:dyDescent="0.3">
      <c r="B27" s="263" t="s">
        <v>366</v>
      </c>
      <c r="C27" s="264"/>
      <c r="D27" s="264"/>
      <c r="E27" s="264"/>
      <c r="F27" s="264"/>
      <c r="G27" s="264"/>
      <c r="H27" s="265"/>
      <c r="I27" s="266">
        <v>3000</v>
      </c>
      <c r="J27" s="267"/>
    </row>
    <row r="28" spans="2:17" ht="15.75" thickBot="1" x14ac:dyDescent="0.3">
      <c r="B28" s="273" t="s">
        <v>367</v>
      </c>
      <c r="C28" s="274"/>
      <c r="D28" s="274"/>
      <c r="E28" s="274"/>
      <c r="F28" s="274"/>
      <c r="G28" s="274"/>
      <c r="H28" s="274"/>
      <c r="I28" s="274"/>
      <c r="J28" s="275"/>
    </row>
    <row r="29" spans="2:17" ht="15.75" customHeight="1" thickBot="1" x14ac:dyDescent="0.3">
      <c r="B29" s="270" t="s">
        <v>368</v>
      </c>
      <c r="C29" s="271"/>
      <c r="D29" s="271"/>
      <c r="E29" s="271"/>
      <c r="F29" s="271"/>
      <c r="G29" s="271"/>
      <c r="H29" s="272"/>
      <c r="I29" s="268">
        <v>500</v>
      </c>
      <c r="J29" s="269"/>
    </row>
    <row r="30" spans="2:17" ht="15.75" thickBot="1" x14ac:dyDescent="0.3">
      <c r="B30" s="273" t="s">
        <v>469</v>
      </c>
      <c r="C30" s="274"/>
      <c r="D30" s="274"/>
      <c r="E30" s="274"/>
      <c r="F30" s="274"/>
      <c r="G30" s="274"/>
      <c r="H30" s="274"/>
      <c r="I30" s="274"/>
      <c r="J30" s="275"/>
    </row>
    <row r="31" spans="2:17" ht="32.25" customHeight="1" thickBot="1" x14ac:dyDescent="0.3">
      <c r="B31" s="277" t="s">
        <v>349</v>
      </c>
      <c r="C31" s="279" t="s">
        <v>470</v>
      </c>
      <c r="D31" s="280"/>
      <c r="E31" s="280"/>
      <c r="F31" s="281"/>
      <c r="G31" s="279" t="s">
        <v>471</v>
      </c>
      <c r="H31" s="280"/>
      <c r="I31" s="280"/>
      <c r="J31" s="281"/>
      <c r="K31" s="22"/>
      <c r="L31" s="22"/>
    </row>
    <row r="32" spans="2:17" ht="15.75" thickBot="1" x14ac:dyDescent="0.3">
      <c r="B32" s="278"/>
      <c r="C32" s="255" t="s">
        <v>369</v>
      </c>
      <c r="D32" s="257"/>
      <c r="E32" s="282" t="s">
        <v>370</v>
      </c>
      <c r="F32" s="283"/>
      <c r="G32" s="255" t="s">
        <v>369</v>
      </c>
      <c r="H32" s="256"/>
      <c r="I32" s="282" t="s">
        <v>370</v>
      </c>
      <c r="J32" s="283"/>
      <c r="K32" s="22"/>
      <c r="L32" s="22"/>
    </row>
    <row r="33" spans="2:10" ht="15.75" thickBot="1" x14ac:dyDescent="0.3">
      <c r="B33" s="110" t="s">
        <v>352</v>
      </c>
      <c r="C33" s="240">
        <v>300</v>
      </c>
      <c r="D33" s="241"/>
      <c r="E33" s="240">
        <v>600</v>
      </c>
      <c r="F33" s="241"/>
      <c r="G33" s="240"/>
      <c r="H33" s="241"/>
      <c r="I33" s="240"/>
      <c r="J33" s="241"/>
    </row>
    <row r="34" spans="2:10" ht="15.75" thickBot="1" x14ac:dyDescent="0.3">
      <c r="B34" s="110" t="s">
        <v>353</v>
      </c>
      <c r="C34" s="238">
        <v>500</v>
      </c>
      <c r="D34" s="239"/>
      <c r="E34" s="238">
        <v>1000</v>
      </c>
      <c r="F34" s="239"/>
      <c r="G34" s="238">
        <v>900</v>
      </c>
      <c r="H34" s="239"/>
      <c r="I34" s="238">
        <v>1800</v>
      </c>
      <c r="J34" s="239"/>
    </row>
    <row r="35" spans="2:10" ht="15.75" thickBot="1" x14ac:dyDescent="0.3">
      <c r="B35" s="110" t="s">
        <v>354</v>
      </c>
      <c r="C35" s="238">
        <v>800</v>
      </c>
      <c r="D35" s="239"/>
      <c r="E35" s="238">
        <v>1600</v>
      </c>
      <c r="F35" s="239"/>
      <c r="G35" s="238">
        <v>1400</v>
      </c>
      <c r="H35" s="239"/>
      <c r="I35" s="238">
        <v>2800</v>
      </c>
      <c r="J35" s="239"/>
    </row>
    <row r="36" spans="2:10" ht="15.75" thickBot="1" x14ac:dyDescent="0.3">
      <c r="B36" s="110" t="s">
        <v>355</v>
      </c>
      <c r="C36" s="238">
        <v>1300</v>
      </c>
      <c r="D36" s="239"/>
      <c r="E36" s="238">
        <v>2600</v>
      </c>
      <c r="F36" s="239"/>
      <c r="G36" s="238">
        <v>2200</v>
      </c>
      <c r="H36" s="239"/>
      <c r="I36" s="238">
        <v>4400</v>
      </c>
      <c r="J36" s="239"/>
    </row>
    <row r="37" spans="2:10" ht="15.75" thickBot="1" x14ac:dyDescent="0.3">
      <c r="B37" s="110" t="s">
        <v>356</v>
      </c>
      <c r="C37" s="238">
        <v>2400</v>
      </c>
      <c r="D37" s="239"/>
      <c r="E37" s="238">
        <v>4800</v>
      </c>
      <c r="F37" s="239"/>
      <c r="G37" s="238">
        <v>4200</v>
      </c>
      <c r="H37" s="239"/>
      <c r="I37" s="238">
        <v>8400</v>
      </c>
      <c r="J37" s="239"/>
    </row>
    <row r="38" spans="2:10" ht="15.75" thickBot="1" x14ac:dyDescent="0.3">
      <c r="B38" s="110" t="s">
        <v>357</v>
      </c>
      <c r="C38" s="238">
        <v>4700</v>
      </c>
      <c r="D38" s="239"/>
      <c r="E38" s="238">
        <v>9400</v>
      </c>
      <c r="F38" s="239"/>
      <c r="G38" s="238">
        <v>8800</v>
      </c>
      <c r="H38" s="239"/>
      <c r="I38" s="238">
        <v>17600</v>
      </c>
      <c r="J38" s="239"/>
    </row>
    <row r="39" spans="2:10" ht="15.75" thickBot="1" x14ac:dyDescent="0.3">
      <c r="B39" s="111" t="s">
        <v>358</v>
      </c>
      <c r="C39" s="236">
        <v>9300</v>
      </c>
      <c r="D39" s="237"/>
      <c r="E39" s="236">
        <v>18600</v>
      </c>
      <c r="F39" s="237"/>
      <c r="G39" s="236">
        <v>16600</v>
      </c>
      <c r="H39" s="237"/>
      <c r="I39" s="236">
        <v>33200</v>
      </c>
      <c r="J39" s="237"/>
    </row>
    <row r="40" spans="2:10" ht="15.75" thickBot="1" x14ac:dyDescent="0.3">
      <c r="B40" s="284" t="s">
        <v>472</v>
      </c>
      <c r="C40" s="285"/>
      <c r="D40" s="285"/>
      <c r="E40" s="285"/>
      <c r="F40" s="285"/>
      <c r="G40" s="285"/>
      <c r="H40" s="285"/>
      <c r="I40" s="285"/>
      <c r="J40" s="286"/>
    </row>
    <row r="42" spans="2:10" x14ac:dyDescent="0.25">
      <c r="B42" s="276" t="s">
        <v>346</v>
      </c>
      <c r="C42" s="276"/>
      <c r="D42" s="276"/>
      <c r="E42" s="276"/>
      <c r="F42" s="276"/>
    </row>
    <row r="43" spans="2:10" ht="45" x14ac:dyDescent="0.25">
      <c r="B43" s="70" t="s">
        <v>25</v>
      </c>
      <c r="C43" s="70" t="s">
        <v>27</v>
      </c>
      <c r="D43" s="70" t="s">
        <v>52</v>
      </c>
      <c r="E43" s="70" t="s">
        <v>26</v>
      </c>
      <c r="F43" s="70" t="s">
        <v>29</v>
      </c>
    </row>
    <row r="44" spans="2:10" x14ac:dyDescent="0.25">
      <c r="B44" s="56" t="s">
        <v>371</v>
      </c>
      <c r="C44" s="56"/>
      <c r="D44" s="56"/>
      <c r="E44" s="56" t="s">
        <v>382</v>
      </c>
      <c r="F44" s="56"/>
    </row>
    <row r="45" spans="2:10" x14ac:dyDescent="0.25">
      <c r="B45" s="56" t="s">
        <v>372</v>
      </c>
      <c r="C45" s="56"/>
      <c r="D45" s="56"/>
      <c r="E45" s="56" t="s">
        <v>382</v>
      </c>
      <c r="F45" s="56"/>
    </row>
  </sheetData>
  <mergeCells count="71">
    <mergeCell ref="B19:D19"/>
    <mergeCell ref="E19:G19"/>
    <mergeCell ref="H19:J19"/>
    <mergeCell ref="B20:D20"/>
    <mergeCell ref="E7:F7"/>
    <mergeCell ref="G7:H7"/>
    <mergeCell ref="B16:J16"/>
    <mergeCell ref="B17:J17"/>
    <mergeCell ref="B18:J18"/>
    <mergeCell ref="B21:D21"/>
    <mergeCell ref="B22:D22"/>
    <mergeCell ref="E20:G22"/>
    <mergeCell ref="H20:J20"/>
    <mergeCell ref="H21:J21"/>
    <mergeCell ref="H22:J22"/>
    <mergeCell ref="I29:J29"/>
    <mergeCell ref="B29:H29"/>
    <mergeCell ref="I27:J27"/>
    <mergeCell ref="B28:J28"/>
    <mergeCell ref="B42:F42"/>
    <mergeCell ref="B27:H27"/>
    <mergeCell ref="B30:J30"/>
    <mergeCell ref="B31:B32"/>
    <mergeCell ref="C31:F31"/>
    <mergeCell ref="G31:J31"/>
    <mergeCell ref="C32:D32"/>
    <mergeCell ref="E32:F32"/>
    <mergeCell ref="G32:H32"/>
    <mergeCell ref="I32:J32"/>
    <mergeCell ref="B40:J40"/>
    <mergeCell ref="C33:D33"/>
    <mergeCell ref="B23:J23"/>
    <mergeCell ref="B24:J24"/>
    <mergeCell ref="B25:H25"/>
    <mergeCell ref="I25:J25"/>
    <mergeCell ref="B26:H26"/>
    <mergeCell ref="I26:J26"/>
    <mergeCell ref="B2:J2"/>
    <mergeCell ref="B5:J5"/>
    <mergeCell ref="B6:B8"/>
    <mergeCell ref="I6:J7"/>
    <mergeCell ref="C7:D7"/>
    <mergeCell ref="B4:J4"/>
    <mergeCell ref="C6:H6"/>
    <mergeCell ref="C39:D39"/>
    <mergeCell ref="E33:F33"/>
    <mergeCell ref="E34:F34"/>
    <mergeCell ref="E35:F35"/>
    <mergeCell ref="E36:F36"/>
    <mergeCell ref="E37:F37"/>
    <mergeCell ref="E38:F38"/>
    <mergeCell ref="E39:F39"/>
    <mergeCell ref="C34:D34"/>
    <mergeCell ref="C35:D35"/>
    <mergeCell ref="C36:D36"/>
    <mergeCell ref="C37:D37"/>
    <mergeCell ref="C38:D38"/>
    <mergeCell ref="G33:H33"/>
    <mergeCell ref="I33:J33"/>
    <mergeCell ref="G34:H34"/>
    <mergeCell ref="I34:J34"/>
    <mergeCell ref="G35:H35"/>
    <mergeCell ref="I35:J35"/>
    <mergeCell ref="G39:H39"/>
    <mergeCell ref="I39:J39"/>
    <mergeCell ref="G36:H36"/>
    <mergeCell ref="I36:J36"/>
    <mergeCell ref="G37:H37"/>
    <mergeCell ref="I37:J37"/>
    <mergeCell ref="G38:H38"/>
    <mergeCell ref="I38:J38"/>
  </mergeCells>
  <pageMargins left="0.7" right="0.7" top="0.75" bottom="0.75" header="0.3" footer="0.3"/>
  <pageSetup paperSize="9" scale="75"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14</vt:i4>
      </vt:variant>
    </vt:vector>
  </HeadingPairs>
  <TitlesOfParts>
    <vt:vector size="25" baseType="lpstr">
      <vt:lpstr>Naslovnica</vt:lpstr>
      <vt:lpstr>1_Izrada_programa</vt:lpstr>
      <vt:lpstr>2_Javna_ustanova</vt:lpstr>
      <vt:lpstr>3_Ocjena_stanja_područja</vt:lpstr>
      <vt:lpstr>4_Ocjena_provedbe_PU</vt:lpstr>
      <vt:lpstr>5_Aktivnosti</vt:lpstr>
      <vt:lpstr>6  Istraživanja i monitoring</vt:lpstr>
      <vt:lpstr>7_Projekti</vt:lpstr>
      <vt:lpstr>8_Cjenik i KO</vt:lpstr>
      <vt:lpstr>_</vt:lpstr>
      <vt:lpstr>Sheet1</vt:lpstr>
      <vt:lpstr>dane</vt:lpstr>
      <vt:lpstr>'1_Izrada_programa'!Podrucje_ispisa</vt:lpstr>
      <vt:lpstr>'2_Javna_ustanova'!Podrucje_ispisa</vt:lpstr>
      <vt:lpstr>'3_Ocjena_stanja_područja'!Podrucje_ispisa</vt:lpstr>
      <vt:lpstr>'4_Ocjena_provedbe_PU'!Podrucje_ispisa</vt:lpstr>
      <vt:lpstr>'5_Aktivnosti'!Podrucje_ispisa</vt:lpstr>
      <vt:lpstr>'6  Istraživanja i monitoring'!Podrucje_ispisa</vt:lpstr>
      <vt:lpstr>'7_Projekti'!Podrucje_ispisa</vt:lpstr>
      <vt:lpstr>'8_Cjenik i KO'!Podrucje_ispisa</vt:lpstr>
      <vt:lpstr>Naslovnica!Podrucje_ispisa</vt:lpstr>
      <vt:lpstr>PRIORITETI</vt:lpstr>
      <vt:lpstr>tipugovora</vt:lpstr>
      <vt:lpstr>vlasnistvonekretnine</vt:lpstr>
      <vt:lpstr>vlasnistvopokretnine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2021-12-15T12:44:58Z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